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40" yWindow="120" windowWidth="15320" windowHeight="12780"/>
  </bookViews>
  <sheets>
    <sheet name="Tabel 1 Frankrig" sheetId="1" r:id="rId1"/>
    <sheet name="Tabel 2 Belgien" sheetId="2" r:id="rId2"/>
    <sheet name="Tabel 3 Essex" sheetId="4" r:id="rId3"/>
    <sheet name="Tabel 4 Rusland" sheetId="5" r:id="rId4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" i="1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F4"/>
  <c r="F5"/>
  <c r="F6"/>
  <c r="F7"/>
  <c r="F8"/>
  <c r="F9"/>
  <c r="F10"/>
  <c r="F11"/>
  <c r="F12"/>
  <c r="F13"/>
  <c r="F14"/>
  <c r="F15"/>
  <c r="F16"/>
  <c r="E3"/>
  <c r="E4"/>
  <c r="E5"/>
  <c r="E6"/>
  <c r="E7"/>
  <c r="E8"/>
  <c r="E9"/>
  <c r="E10"/>
  <c r="E11"/>
  <c r="E12"/>
  <c r="E13"/>
  <c r="E14"/>
  <c r="E15"/>
  <c r="H2"/>
  <c r="I2"/>
  <c r="F3"/>
  <c r="E2"/>
  <c r="F2"/>
  <c r="C3"/>
  <c r="C4"/>
  <c r="C5"/>
  <c r="C6"/>
  <c r="C7"/>
  <c r="C8"/>
  <c r="C9"/>
  <c r="C10"/>
  <c r="C11"/>
  <c r="C12"/>
  <c r="C13"/>
  <c r="C14"/>
  <c r="C15"/>
  <c r="A3"/>
  <c r="A4"/>
  <c r="A5"/>
  <c r="A6"/>
  <c r="A7"/>
  <c r="A8"/>
  <c r="A9"/>
  <c r="A10"/>
  <c r="A11"/>
  <c r="A12"/>
  <c r="A13"/>
  <c r="A14"/>
  <c r="A15"/>
  <c r="A16"/>
  <c r="C2"/>
  <c r="F3" i="2"/>
  <c r="F4"/>
  <c r="F5"/>
  <c r="F6"/>
  <c r="F7"/>
  <c r="F8"/>
  <c r="F9"/>
  <c r="F10"/>
  <c r="F11"/>
  <c r="F12"/>
  <c r="F13"/>
  <c r="F14"/>
  <c r="F15"/>
  <c r="F16"/>
  <c r="F17"/>
  <c r="F18"/>
  <c r="F19"/>
  <c r="F20"/>
  <c r="E3"/>
  <c r="E4"/>
  <c r="E5"/>
  <c r="E6"/>
  <c r="E7"/>
  <c r="E8"/>
  <c r="E9"/>
  <c r="E10"/>
  <c r="E11"/>
  <c r="E12"/>
  <c r="E13"/>
  <c r="E14"/>
  <c r="E15"/>
  <c r="E16"/>
  <c r="E17"/>
  <c r="E18"/>
  <c r="E19"/>
  <c r="C3"/>
  <c r="C4"/>
  <c r="C5"/>
  <c r="C6"/>
  <c r="C7"/>
  <c r="C8"/>
  <c r="C9"/>
  <c r="C10"/>
  <c r="C11"/>
  <c r="C12"/>
  <c r="C13"/>
  <c r="C14"/>
  <c r="C15"/>
  <c r="C16"/>
  <c r="C17"/>
  <c r="C18"/>
  <c r="C19"/>
  <c r="A3"/>
  <c r="A4"/>
  <c r="A5"/>
  <c r="A6"/>
  <c r="A7"/>
  <c r="A8"/>
  <c r="A9"/>
  <c r="A10"/>
  <c r="A11"/>
  <c r="A12"/>
  <c r="A13"/>
  <c r="A14"/>
  <c r="A15"/>
  <c r="A16"/>
  <c r="A17"/>
  <c r="A18"/>
  <c r="A19"/>
  <c r="A20"/>
  <c r="F2"/>
  <c r="E2"/>
  <c r="C2"/>
  <c r="C21" i="4"/>
  <c r="C20"/>
  <c r="F22"/>
  <c r="F2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F20"/>
  <c r="F19"/>
  <c r="E19"/>
  <c r="C19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1"/>
  <c r="E11"/>
  <c r="C11"/>
  <c r="F10"/>
  <c r="E10"/>
  <c r="C10"/>
  <c r="F9"/>
  <c r="E9"/>
  <c r="C9"/>
  <c r="F8"/>
  <c r="E8"/>
  <c r="C8"/>
  <c r="F7"/>
  <c r="E7"/>
  <c r="C7"/>
  <c r="F6"/>
  <c r="E6"/>
  <c r="C6"/>
  <c r="F5"/>
  <c r="E5"/>
  <c r="C5"/>
  <c r="F4"/>
  <c r="E4"/>
  <c r="C4"/>
  <c r="F3"/>
  <c r="E3"/>
  <c r="C3"/>
  <c r="F2"/>
  <c r="E2"/>
  <c r="C2"/>
  <c r="E20" i="5"/>
  <c r="E21"/>
  <c r="E22"/>
  <c r="E23"/>
  <c r="E24"/>
  <c r="E25"/>
  <c r="E26"/>
  <c r="E27"/>
  <c r="E28"/>
  <c r="E29"/>
  <c r="E30"/>
  <c r="E31"/>
  <c r="C22"/>
  <c r="C23"/>
  <c r="C24"/>
  <c r="C25"/>
  <c r="C26"/>
  <c r="C27"/>
  <c r="C28"/>
  <c r="C29"/>
  <c r="C30"/>
  <c r="C31"/>
  <c r="C3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F32"/>
  <c r="F31"/>
  <c r="F30"/>
  <c r="F29"/>
  <c r="F28"/>
  <c r="F27"/>
  <c r="F26"/>
  <c r="F25"/>
  <c r="F24"/>
  <c r="F23"/>
  <c r="F22"/>
  <c r="F21"/>
  <c r="C21"/>
  <c r="F20"/>
  <c r="C20"/>
  <c r="F19"/>
  <c r="E19"/>
  <c r="C19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1"/>
  <c r="E11"/>
  <c r="C11"/>
  <c r="F10"/>
  <c r="E10"/>
  <c r="C10"/>
  <c r="F9"/>
  <c r="E9"/>
  <c r="C9"/>
  <c r="F8"/>
  <c r="E8"/>
  <c r="C8"/>
  <c r="F7"/>
  <c r="E7"/>
  <c r="C7"/>
  <c r="F6"/>
  <c r="E6"/>
  <c r="C6"/>
  <c r="F5"/>
  <c r="E5"/>
  <c r="C5"/>
  <c r="F4"/>
  <c r="E4"/>
  <c r="C4"/>
  <c r="F3"/>
  <c r="E3"/>
  <c r="C3"/>
  <c r="F2"/>
  <c r="E2"/>
  <c r="C2"/>
</calcChain>
</file>

<file path=xl/sharedStrings.xml><?xml version="1.0" encoding="utf-8"?>
<sst xmlns="http://schemas.openxmlformats.org/spreadsheetml/2006/main" count="17" uniqueCount="6">
  <si>
    <t>Årstal</t>
  </si>
  <si>
    <t>Ifølge civiletaten</t>
  </si>
  <si>
    <t>Ifølge formlen</t>
  </si>
  <si>
    <t>Relativ fejl</t>
  </si>
  <si>
    <t>Log. beregn. befolk.</t>
  </si>
  <si>
    <t>Ifølge den græske kirke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</si>
</sst>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00"/>
    <numFmt numFmtId="166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164" fontId="0" fillId="0" borderId="0" xfId="0" applyNumberFormat="1"/>
    <xf numFmtId="3" fontId="1" fillId="0" borderId="0" xfId="0" applyNumberFormat="1" applyFont="1"/>
    <xf numFmtId="0" fontId="1" fillId="0" borderId="0" xfId="0" applyFont="1"/>
    <xf numFmtId="165" fontId="0" fillId="0" borderId="0" xfId="0" applyNumberFormat="1"/>
    <xf numFmtId="165" fontId="0" fillId="0" borderId="0" xfId="0" applyNumberFormat="1" applyFont="1"/>
    <xf numFmtId="3" fontId="0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166" fontId="0" fillId="0" borderId="0" xfId="0" applyNumberFormat="1" applyFont="1"/>
    <xf numFmtId="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6"/>
  <sheetViews>
    <sheetView tabSelected="1" workbookViewId="0">
      <selection activeCell="B2" sqref="B2:B16"/>
    </sheetView>
  </sheetViews>
  <sheetFormatPr baseColWidth="10" defaultColWidth="8.83203125" defaultRowHeight="14"/>
  <cols>
    <col min="2" max="2" width="10.1640625" style="1" bestFit="1" customWidth="1"/>
    <col min="3" max="3" width="9.33203125" style="1" bestFit="1" customWidth="1"/>
    <col min="4" max="4" width="10.1640625" style="1" bestFit="1" customWidth="1"/>
    <col min="5" max="5" width="8.83203125" style="1"/>
    <col min="6" max="6" width="10.5" style="2" bestFit="1" customWidth="1"/>
    <col min="7" max="7" width="9.5" style="5" bestFit="1" customWidth="1"/>
    <col min="8" max="8" width="9.5" bestFit="1" customWidth="1"/>
    <col min="9" max="9" width="10.33203125" bestFit="1" customWidth="1"/>
  </cols>
  <sheetData>
    <row r="1" spans="1:9" s="4" customFormat="1">
      <c r="A1" s="4" t="s">
        <v>0</v>
      </c>
      <c r="B1" s="12" t="s">
        <v>1</v>
      </c>
      <c r="C1" s="12"/>
      <c r="D1" s="12" t="s">
        <v>2</v>
      </c>
      <c r="E1" s="12"/>
      <c r="F1" s="8" t="s">
        <v>3</v>
      </c>
      <c r="G1" s="13" t="s">
        <v>4</v>
      </c>
      <c r="H1" s="13"/>
      <c r="I1" s="13"/>
    </row>
    <row r="2" spans="1:9">
      <c r="A2">
        <v>1817</v>
      </c>
      <c r="B2" s="1">
        <v>29981336</v>
      </c>
      <c r="C2" s="1">
        <f>B3-B2</f>
        <v>195902</v>
      </c>
      <c r="D2" s="1">
        <v>29981336</v>
      </c>
      <c r="E2" s="3">
        <f>D3-D2</f>
        <v>208164</v>
      </c>
      <c r="F2" s="2">
        <f>(D2-B2)/B2</f>
        <v>0</v>
      </c>
      <c r="G2" s="6">
        <v>7.4768489999999996</v>
      </c>
      <c r="H2" s="6">
        <f>LOG(D2,10)</f>
        <v>7.4768509815642981</v>
      </c>
      <c r="I2" s="5">
        <f>G2-H2</f>
        <v>-1.9815642984255533E-6</v>
      </c>
    </row>
    <row r="3" spans="1:9">
      <c r="A3">
        <f t="shared" ref="A3:A16" si="0">A2+1</f>
        <v>1818</v>
      </c>
      <c r="B3" s="1">
        <v>30177238</v>
      </c>
      <c r="C3" s="1">
        <f t="shared" ref="C3:C15" si="1">B4-B3</f>
        <v>161948</v>
      </c>
      <c r="D3" s="1">
        <v>30189500</v>
      </c>
      <c r="E3" s="7">
        <f t="shared" ref="E3:E15" si="2">D4-D3</f>
        <v>204500</v>
      </c>
      <c r="F3" s="2">
        <f>(D3-B3)/B3</f>
        <v>4.0633274655553302E-4</v>
      </c>
      <c r="G3" s="6">
        <v>7.4798565000000004</v>
      </c>
      <c r="H3" s="6">
        <f t="shared" ref="H3:H16" si="3">LOG(D3,10)</f>
        <v>7.4798559202758588</v>
      </c>
      <c r="I3" s="5">
        <f t="shared" ref="I3:I16" si="4">G3-H3</f>
        <v>5.7972414158058427E-7</v>
      </c>
    </row>
    <row r="4" spans="1:9">
      <c r="A4">
        <f t="shared" si="0"/>
        <v>1819</v>
      </c>
      <c r="B4" s="1">
        <v>30339186</v>
      </c>
      <c r="C4" s="1">
        <f t="shared" si="1"/>
        <v>199863</v>
      </c>
      <c r="D4" s="1">
        <v>30394000</v>
      </c>
      <c r="E4" s="7">
        <f t="shared" si="2"/>
        <v>200500</v>
      </c>
      <c r="F4" s="2">
        <f t="shared" ref="F4:F16" si="5">(D4-B4)/B4</f>
        <v>1.8067063499989748E-3</v>
      </c>
      <c r="G4" s="6">
        <v>7.4827874999999997</v>
      </c>
      <c r="H4" s="6">
        <f t="shared" si="3"/>
        <v>7.4827878591326575</v>
      </c>
      <c r="I4" s="5">
        <f t="shared" si="4"/>
        <v>-3.5913265783449333E-7</v>
      </c>
    </row>
    <row r="5" spans="1:9">
      <c r="A5">
        <f t="shared" si="0"/>
        <v>1820</v>
      </c>
      <c r="B5" s="1">
        <v>30539049</v>
      </c>
      <c r="C5" s="1">
        <f t="shared" si="1"/>
        <v>188227</v>
      </c>
      <c r="D5" s="1">
        <v>30594500</v>
      </c>
      <c r="E5" s="7">
        <f t="shared" si="2"/>
        <v>197300</v>
      </c>
      <c r="F5" s="2">
        <f t="shared" si="5"/>
        <v>1.8157408896393597E-3</v>
      </c>
      <c r="G5" s="6">
        <v>7.4856461000000003</v>
      </c>
      <c r="H5" s="6">
        <f t="shared" si="3"/>
        <v>7.4856433599998899</v>
      </c>
      <c r="I5" s="5">
        <f t="shared" si="4"/>
        <v>2.7400001103572436E-6</v>
      </c>
    </row>
    <row r="6" spans="1:9">
      <c r="A6">
        <f t="shared" si="0"/>
        <v>1821</v>
      </c>
      <c r="B6" s="1">
        <v>30727276</v>
      </c>
      <c r="C6" s="1">
        <f t="shared" si="1"/>
        <v>212144</v>
      </c>
      <c r="D6" s="1">
        <v>30791800</v>
      </c>
      <c r="E6" s="7">
        <f t="shared" si="2"/>
        <v>192700</v>
      </c>
      <c r="F6" s="2">
        <f t="shared" si="5"/>
        <v>2.0998932674669893E-3</v>
      </c>
      <c r="G6" s="6">
        <v>7.4884310000000003</v>
      </c>
      <c r="H6" s="6">
        <f t="shared" si="3"/>
        <v>7.488435077250652</v>
      </c>
      <c r="I6" s="5">
        <f t="shared" si="4"/>
        <v>-4.0772506517683382E-6</v>
      </c>
    </row>
    <row r="7" spans="1:9">
      <c r="A7">
        <f t="shared" si="0"/>
        <v>1822</v>
      </c>
      <c r="B7" s="1">
        <v>30939420</v>
      </c>
      <c r="C7" s="1">
        <f t="shared" si="1"/>
        <v>198634</v>
      </c>
      <c r="D7" s="1">
        <v>30984500</v>
      </c>
      <c r="E7" s="7">
        <f t="shared" si="2"/>
        <v>189500</v>
      </c>
      <c r="F7" s="8">
        <f t="shared" si="5"/>
        <v>1.4570408882907306E-3</v>
      </c>
      <c r="G7" s="6">
        <v>7.4911453000000003</v>
      </c>
      <c r="H7" s="6">
        <f t="shared" si="3"/>
        <v>7.4911444922884067</v>
      </c>
      <c r="I7" s="5">
        <f t="shared" si="4"/>
        <v>8.0771159360892852E-7</v>
      </c>
    </row>
    <row r="8" spans="1:9">
      <c r="A8">
        <f t="shared" si="0"/>
        <v>1823</v>
      </c>
      <c r="B8" s="1">
        <v>31138054</v>
      </c>
      <c r="C8" s="1">
        <f t="shared" si="1"/>
        <v>221286</v>
      </c>
      <c r="D8" s="1">
        <v>31174000</v>
      </c>
      <c r="E8" s="3">
        <f t="shared" si="2"/>
        <v>185340</v>
      </c>
      <c r="F8" s="2">
        <f t="shared" si="5"/>
        <v>1.1544074013103067E-3</v>
      </c>
      <c r="G8" s="6">
        <v>7.4937906999999999</v>
      </c>
      <c r="H8" s="6">
        <f t="shared" si="3"/>
        <v>7.4937925310696665</v>
      </c>
      <c r="I8" s="5">
        <f t="shared" si="4"/>
        <v>-1.831069666557994E-6</v>
      </c>
    </row>
    <row r="9" spans="1:9">
      <c r="A9">
        <f t="shared" si="0"/>
        <v>1824</v>
      </c>
      <c r="B9" s="1">
        <v>31359340</v>
      </c>
      <c r="C9" s="1">
        <f t="shared" si="1"/>
        <v>220546</v>
      </c>
      <c r="D9" s="1">
        <v>31359340</v>
      </c>
      <c r="E9" s="3">
        <f t="shared" si="2"/>
        <v>182660</v>
      </c>
      <c r="F9" s="2">
        <f t="shared" si="5"/>
        <v>0</v>
      </c>
      <c r="G9" s="6">
        <v>7.4963718999999998</v>
      </c>
      <c r="H9" s="6">
        <f t="shared" si="3"/>
        <v>7.4963669137900037</v>
      </c>
      <c r="I9" s="5">
        <f t="shared" si="4"/>
        <v>4.9862099960051864E-6</v>
      </c>
    </row>
    <row r="10" spans="1:9">
      <c r="A10">
        <f t="shared" si="0"/>
        <v>1825</v>
      </c>
      <c r="B10" s="1">
        <v>31579886</v>
      </c>
      <c r="C10" s="1">
        <f t="shared" si="1"/>
        <v>175974</v>
      </c>
      <c r="D10" s="1">
        <v>31542000</v>
      </c>
      <c r="E10" s="7">
        <f t="shared" si="2"/>
        <v>178000</v>
      </c>
      <c r="F10" s="2">
        <f t="shared" si="5"/>
        <v>-1.1996876746166848E-3</v>
      </c>
      <c r="G10" s="5">
        <v>7.4988859000000003</v>
      </c>
      <c r="H10" s="6">
        <f t="shared" si="3"/>
        <v>7.4988892274020689</v>
      </c>
      <c r="I10" s="5">
        <f t="shared" si="4"/>
        <v>-3.3274020685425398E-6</v>
      </c>
    </row>
    <row r="11" spans="1:9">
      <c r="A11">
        <f t="shared" si="0"/>
        <v>1826</v>
      </c>
      <c r="B11" s="1">
        <v>31755860</v>
      </c>
      <c r="C11" s="1">
        <f t="shared" si="1"/>
        <v>157533</v>
      </c>
      <c r="D11" s="1">
        <v>31720000</v>
      </c>
      <c r="E11" s="7">
        <f t="shared" si="2"/>
        <v>175000</v>
      </c>
      <c r="F11" s="2">
        <f t="shared" si="5"/>
        <v>-1.1292403984650393E-3</v>
      </c>
      <c r="G11" s="6">
        <v>7.5013366000000001</v>
      </c>
      <c r="H11" s="6">
        <f t="shared" si="3"/>
        <v>7.5013331786455657</v>
      </c>
      <c r="I11" s="5">
        <f t="shared" si="4"/>
        <v>3.421354434429702E-6</v>
      </c>
    </row>
    <row r="12" spans="1:9">
      <c r="A12">
        <f t="shared" si="0"/>
        <v>1827</v>
      </c>
      <c r="B12" s="1">
        <v>31913393</v>
      </c>
      <c r="C12" s="1">
        <f t="shared" si="1"/>
        <v>189071</v>
      </c>
      <c r="D12" s="1">
        <v>31895000</v>
      </c>
      <c r="E12" s="7">
        <f t="shared" si="2"/>
        <v>172000</v>
      </c>
      <c r="F12" s="8">
        <f t="shared" si="5"/>
        <v>-5.7634109917425579E-4</v>
      </c>
      <c r="G12" s="6">
        <v>7.5037257000000004</v>
      </c>
      <c r="H12" s="6">
        <f t="shared" si="3"/>
        <v>7.5037226064864786</v>
      </c>
      <c r="I12" s="5">
        <f t="shared" si="4"/>
        <v>3.0935135217902143E-6</v>
      </c>
    </row>
    <row r="13" spans="1:9">
      <c r="A13">
        <f t="shared" si="0"/>
        <v>1828</v>
      </c>
      <c r="B13" s="1">
        <v>32102464</v>
      </c>
      <c r="C13" s="1">
        <f t="shared" si="1"/>
        <v>139402</v>
      </c>
      <c r="D13" s="1">
        <v>32067000</v>
      </c>
      <c r="E13" s="7">
        <f t="shared" si="2"/>
        <v>168000</v>
      </c>
      <c r="F13" s="2">
        <f t="shared" si="5"/>
        <v>-1.1047127099028909E-3</v>
      </c>
      <c r="G13" s="6">
        <v>7.5060547</v>
      </c>
      <c r="H13" s="6">
        <f t="shared" si="3"/>
        <v>7.5060583317903387</v>
      </c>
      <c r="I13" s="5">
        <f t="shared" si="4"/>
        <v>-3.631790338687324E-6</v>
      </c>
    </row>
    <row r="14" spans="1:9">
      <c r="A14">
        <f t="shared" si="0"/>
        <v>1829</v>
      </c>
      <c r="B14" s="1">
        <v>32241866</v>
      </c>
      <c r="C14" s="1">
        <f t="shared" si="1"/>
        <v>161074</v>
      </c>
      <c r="D14" s="1">
        <v>32235000</v>
      </c>
      <c r="E14" s="7">
        <f t="shared" si="2"/>
        <v>164500</v>
      </c>
      <c r="F14" s="2">
        <f t="shared" si="5"/>
        <v>-2.1295293516820647E-4</v>
      </c>
      <c r="G14" s="6">
        <v>7.5083251000000004</v>
      </c>
      <c r="H14" s="6">
        <f t="shared" si="3"/>
        <v>7.5083276745471235</v>
      </c>
      <c r="I14" s="5">
        <f t="shared" si="4"/>
        <v>-2.5745471230465E-6</v>
      </c>
    </row>
    <row r="15" spans="1:9">
      <c r="A15">
        <f t="shared" si="0"/>
        <v>1830</v>
      </c>
      <c r="B15" s="1">
        <v>32402940</v>
      </c>
      <c r="C15" s="1">
        <f t="shared" si="1"/>
        <v>157994</v>
      </c>
      <c r="D15" s="1">
        <v>32399500</v>
      </c>
      <c r="E15" s="7">
        <f t="shared" si="2"/>
        <v>161434</v>
      </c>
      <c r="F15" s="8">
        <f t="shared" si="5"/>
        <v>-1.0616320617820482E-4</v>
      </c>
      <c r="G15" s="6">
        <v>7.5105385</v>
      </c>
      <c r="H15" s="6">
        <f t="shared" si="3"/>
        <v>7.5105383080795605</v>
      </c>
      <c r="I15" s="5">
        <f t="shared" si="4"/>
        <v>1.919204395406382E-7</v>
      </c>
    </row>
    <row r="16" spans="1:9">
      <c r="A16">
        <f t="shared" si="0"/>
        <v>1831</v>
      </c>
      <c r="B16" s="1">
        <v>32560934</v>
      </c>
      <c r="D16" s="1">
        <v>32560934</v>
      </c>
      <c r="E16" s="3"/>
      <c r="F16" s="2">
        <f t="shared" si="5"/>
        <v>0</v>
      </c>
      <c r="G16" s="6">
        <v>7.5126964999999997</v>
      </c>
      <c r="H16" s="6">
        <f t="shared" si="3"/>
        <v>7.5126968539944459</v>
      </c>
      <c r="I16" s="5">
        <f t="shared" si="4"/>
        <v>-3.539944462005451E-7</v>
      </c>
    </row>
  </sheetData>
  <mergeCells count="3">
    <mergeCell ref="B1:C1"/>
    <mergeCell ref="D1:E1"/>
    <mergeCell ref="G1:I1"/>
  </mergeCells>
  <phoneticPr fontId="2" type="noConversion"/>
  <pageMargins left="0.7" right="0.7" top="0.75" bottom="0.75" header="0.3" footer="0.3"/>
  <pageSetup paperSize="9" orientation="portrait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0"/>
  <sheetViews>
    <sheetView workbookViewId="0">
      <selection activeCell="D11" sqref="D11"/>
    </sheetView>
  </sheetViews>
  <sheetFormatPr baseColWidth="10" defaultColWidth="8.83203125" defaultRowHeight="14"/>
  <cols>
    <col min="2" max="2" width="10.1640625" style="1" bestFit="1" customWidth="1"/>
    <col min="3" max="3" width="10.83203125" bestFit="1" customWidth="1"/>
    <col min="4" max="4" width="10.1640625" style="1" bestFit="1" customWidth="1"/>
    <col min="5" max="5" width="10.83203125" bestFit="1" customWidth="1"/>
    <col min="6" max="6" width="8.83203125" style="10"/>
  </cols>
  <sheetData>
    <row r="1" spans="1:6" s="4" customFormat="1">
      <c r="A1" s="4" t="s">
        <v>0</v>
      </c>
      <c r="B1" s="12" t="s">
        <v>1</v>
      </c>
      <c r="C1" s="12"/>
      <c r="D1" s="12" t="s">
        <v>2</v>
      </c>
      <c r="E1" s="12"/>
      <c r="F1" s="9" t="s">
        <v>3</v>
      </c>
    </row>
    <row r="2" spans="1:6">
      <c r="A2">
        <v>1815</v>
      </c>
      <c r="B2" s="1">
        <v>3494985</v>
      </c>
      <c r="C2" s="1">
        <f>B3-B2</f>
        <v>33465</v>
      </c>
      <c r="D2" s="1">
        <v>3494985</v>
      </c>
      <c r="E2" s="7">
        <f>D3-D2</f>
        <v>35315</v>
      </c>
      <c r="F2" s="10">
        <f>(D2-B2)/B2</f>
        <v>0</v>
      </c>
    </row>
    <row r="3" spans="1:6">
      <c r="A3">
        <f t="shared" ref="A3:A20" si="0">A2+1</f>
        <v>1816</v>
      </c>
      <c r="B3" s="1">
        <v>3528450</v>
      </c>
      <c r="C3" s="1">
        <f t="shared" ref="C3:C19" si="1">B4-B3</f>
        <v>38104</v>
      </c>
      <c r="D3" s="1">
        <v>3530300</v>
      </c>
      <c r="E3" s="7">
        <f t="shared" ref="E3:E19" si="2">D4-D3</f>
        <v>35500</v>
      </c>
      <c r="F3" s="9">
        <f t="shared" ref="F3:F20" si="3">(D3-B3)/B3</f>
        <v>5.2430954101659365E-4</v>
      </c>
    </row>
    <row r="4" spans="1:6">
      <c r="A4">
        <f t="shared" si="0"/>
        <v>1817</v>
      </c>
      <c r="B4" s="1">
        <v>3566554</v>
      </c>
      <c r="C4" s="1">
        <f t="shared" si="1"/>
        <v>15329</v>
      </c>
      <c r="D4" s="1">
        <v>3565800</v>
      </c>
      <c r="E4" s="7">
        <f t="shared" si="2"/>
        <v>35500</v>
      </c>
      <c r="F4" s="10">
        <f t="shared" si="3"/>
        <v>-2.1140854729803613E-4</v>
      </c>
    </row>
    <row r="5" spans="1:6">
      <c r="A5">
        <f t="shared" si="0"/>
        <v>1818</v>
      </c>
      <c r="B5" s="1">
        <v>3581883</v>
      </c>
      <c r="C5" s="1">
        <f t="shared" si="1"/>
        <v>26708</v>
      </c>
      <c r="D5" s="1">
        <v>3601300</v>
      </c>
      <c r="E5" s="7">
        <f t="shared" si="2"/>
        <v>35600</v>
      </c>
      <c r="F5" s="10">
        <f t="shared" si="3"/>
        <v>5.4208917488371344E-3</v>
      </c>
    </row>
    <row r="6" spans="1:6">
      <c r="A6">
        <f t="shared" si="0"/>
        <v>1819</v>
      </c>
      <c r="B6" s="1">
        <v>3608591</v>
      </c>
      <c r="C6" s="1">
        <f t="shared" si="1"/>
        <v>37303</v>
      </c>
      <c r="D6" s="1">
        <v>3636900</v>
      </c>
      <c r="E6" s="7">
        <f t="shared" si="2"/>
        <v>35700</v>
      </c>
      <c r="F6" s="10">
        <f t="shared" si="3"/>
        <v>7.8448901524168294E-3</v>
      </c>
    </row>
    <row r="7" spans="1:6">
      <c r="A7">
        <f t="shared" si="0"/>
        <v>1820</v>
      </c>
      <c r="B7" s="1">
        <v>3645894</v>
      </c>
      <c r="C7" s="1">
        <f t="shared" si="1"/>
        <v>30774</v>
      </c>
      <c r="D7" s="1">
        <v>3672600</v>
      </c>
      <c r="E7" s="7">
        <f t="shared" si="2"/>
        <v>35800</v>
      </c>
      <c r="F7" s="10">
        <f t="shared" si="3"/>
        <v>7.3249523985063746E-3</v>
      </c>
    </row>
    <row r="8" spans="1:6">
      <c r="A8">
        <f t="shared" si="0"/>
        <v>1821</v>
      </c>
      <c r="B8" s="1">
        <v>3676668</v>
      </c>
      <c r="C8" s="1">
        <f t="shared" si="1"/>
        <v>45200</v>
      </c>
      <c r="D8" s="1">
        <v>3708400</v>
      </c>
      <c r="E8" s="7">
        <f t="shared" si="2"/>
        <v>35800</v>
      </c>
      <c r="F8" s="9">
        <f t="shared" si="3"/>
        <v>8.6306405691239999E-3</v>
      </c>
    </row>
    <row r="9" spans="1:6">
      <c r="A9">
        <f t="shared" si="0"/>
        <v>1822</v>
      </c>
      <c r="B9" s="1">
        <v>3721868</v>
      </c>
      <c r="C9" s="1">
        <f t="shared" si="1"/>
        <v>47858</v>
      </c>
      <c r="D9" s="1">
        <v>3744200</v>
      </c>
      <c r="E9" s="7">
        <f t="shared" si="2"/>
        <v>36000</v>
      </c>
      <c r="F9" s="10">
        <f t="shared" si="3"/>
        <v>6.0002127963699947E-3</v>
      </c>
    </row>
    <row r="10" spans="1:6">
      <c r="A10">
        <f t="shared" si="0"/>
        <v>1823</v>
      </c>
      <c r="B10" s="1">
        <v>3769726</v>
      </c>
      <c r="C10" s="1">
        <f t="shared" si="1"/>
        <v>46523</v>
      </c>
      <c r="D10" s="1">
        <v>3780200</v>
      </c>
      <c r="E10" s="7">
        <f t="shared" si="2"/>
        <v>36049</v>
      </c>
      <c r="F10" s="10">
        <f t="shared" si="3"/>
        <v>2.7784512720553166E-3</v>
      </c>
    </row>
    <row r="11" spans="1:6">
      <c r="A11">
        <f t="shared" si="0"/>
        <v>1824</v>
      </c>
      <c r="B11" s="1">
        <v>3816249</v>
      </c>
      <c r="C11" s="1">
        <f t="shared" si="1"/>
        <v>50828</v>
      </c>
      <c r="D11" s="1">
        <v>3816249</v>
      </c>
      <c r="E11" s="7">
        <f t="shared" si="2"/>
        <v>36050</v>
      </c>
      <c r="F11" s="10">
        <f t="shared" si="3"/>
        <v>0</v>
      </c>
    </row>
    <row r="12" spans="1:6">
      <c r="A12">
        <f t="shared" si="0"/>
        <v>1825</v>
      </c>
      <c r="B12" s="1">
        <v>3867077</v>
      </c>
      <c r="C12" s="1">
        <f t="shared" si="1"/>
        <v>46780</v>
      </c>
      <c r="D12" s="1">
        <v>3852299</v>
      </c>
      <c r="E12" s="7">
        <f t="shared" si="2"/>
        <v>36001</v>
      </c>
      <c r="F12" s="10">
        <f t="shared" si="3"/>
        <v>-3.8214910124623842E-3</v>
      </c>
    </row>
    <row r="13" spans="1:6">
      <c r="A13">
        <f t="shared" si="0"/>
        <v>1826</v>
      </c>
      <c r="B13" s="1">
        <v>3913857</v>
      </c>
      <c r="C13" s="1">
        <f t="shared" si="1"/>
        <v>42661</v>
      </c>
      <c r="D13" s="1">
        <v>3888300</v>
      </c>
      <c r="E13" s="7">
        <f t="shared" si="2"/>
        <v>36100</v>
      </c>
      <c r="F13" s="9">
        <f t="shared" si="3"/>
        <v>-6.5298757721603011E-3</v>
      </c>
    </row>
    <row r="14" spans="1:6">
      <c r="A14">
        <f t="shared" si="0"/>
        <v>1827</v>
      </c>
      <c r="B14" s="1">
        <v>3956518</v>
      </c>
      <c r="C14" s="1">
        <f t="shared" si="1"/>
        <v>38462</v>
      </c>
      <c r="D14" s="1">
        <v>3924400</v>
      </c>
      <c r="E14" s="7">
        <f t="shared" si="2"/>
        <v>36200</v>
      </c>
      <c r="F14" s="10">
        <f t="shared" si="3"/>
        <v>-8.1177439354503129E-3</v>
      </c>
    </row>
    <row r="15" spans="1:6">
      <c r="A15">
        <f t="shared" si="0"/>
        <v>1828</v>
      </c>
      <c r="B15" s="1">
        <v>3994980</v>
      </c>
      <c r="C15" s="1">
        <f t="shared" si="1"/>
        <v>46519</v>
      </c>
      <c r="D15" s="1">
        <v>3960600</v>
      </c>
      <c r="E15" s="7">
        <f t="shared" si="2"/>
        <v>36200</v>
      </c>
      <c r="F15" s="9">
        <f t="shared" si="3"/>
        <v>-8.6058002793505846E-3</v>
      </c>
    </row>
    <row r="16" spans="1:6">
      <c r="A16">
        <f t="shared" si="0"/>
        <v>1829</v>
      </c>
      <c r="B16" s="1">
        <v>4041499</v>
      </c>
      <c r="C16" s="1">
        <f t="shared" si="1"/>
        <v>33213</v>
      </c>
      <c r="D16" s="1">
        <v>3996800</v>
      </c>
      <c r="E16" s="7">
        <f t="shared" si="2"/>
        <v>36300</v>
      </c>
      <c r="F16" s="10">
        <f t="shared" si="3"/>
        <v>-1.1060005210937822E-2</v>
      </c>
    </row>
    <row r="17" spans="1:6">
      <c r="A17">
        <f t="shared" si="0"/>
        <v>1830</v>
      </c>
      <c r="B17" s="1">
        <v>4074712</v>
      </c>
      <c r="C17" s="1">
        <f t="shared" si="1"/>
        <v>22178</v>
      </c>
      <c r="D17" s="1">
        <v>4033100</v>
      </c>
      <c r="E17" s="7">
        <f t="shared" si="2"/>
        <v>36300</v>
      </c>
      <c r="F17" s="10">
        <f t="shared" si="3"/>
        <v>-1.0212255491921883E-2</v>
      </c>
    </row>
    <row r="18" spans="1:6">
      <c r="A18">
        <f t="shared" si="0"/>
        <v>1831</v>
      </c>
      <c r="B18" s="1">
        <v>4096890</v>
      </c>
      <c r="C18" s="1">
        <f t="shared" si="1"/>
        <v>33231</v>
      </c>
      <c r="D18" s="1">
        <v>4069400</v>
      </c>
      <c r="E18" s="7">
        <f t="shared" si="2"/>
        <v>36400</v>
      </c>
      <c r="F18" s="10">
        <f t="shared" si="3"/>
        <v>-6.7099678048470916E-3</v>
      </c>
    </row>
    <row r="19" spans="1:6">
      <c r="A19">
        <f t="shared" si="0"/>
        <v>1832</v>
      </c>
      <c r="B19" s="1">
        <v>4130121</v>
      </c>
      <c r="C19" s="1">
        <f t="shared" si="1"/>
        <v>12136</v>
      </c>
      <c r="D19" s="1">
        <v>4105800</v>
      </c>
      <c r="E19" s="7">
        <f t="shared" si="2"/>
        <v>36457</v>
      </c>
      <c r="F19" s="10">
        <f t="shared" si="3"/>
        <v>-5.8886894597034809E-3</v>
      </c>
    </row>
    <row r="20" spans="1:6">
      <c r="A20">
        <f t="shared" si="0"/>
        <v>1833</v>
      </c>
      <c r="B20" s="1">
        <v>4142257</v>
      </c>
      <c r="D20" s="1">
        <v>4142257</v>
      </c>
      <c r="F20" s="10">
        <f t="shared" si="3"/>
        <v>0</v>
      </c>
    </row>
  </sheetData>
  <mergeCells count="2">
    <mergeCell ref="B1:C1"/>
    <mergeCell ref="D1:E1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2"/>
  <sheetViews>
    <sheetView workbookViewId="0">
      <selection activeCell="D23" sqref="D23"/>
    </sheetView>
  </sheetViews>
  <sheetFormatPr baseColWidth="10" defaultColWidth="8.83203125" defaultRowHeight="14"/>
  <cols>
    <col min="2" max="2" width="10.1640625" style="1" bestFit="1" customWidth="1"/>
    <col min="3" max="3" width="10.83203125" bestFit="1" customWidth="1"/>
    <col min="4" max="4" width="10.1640625" style="1" bestFit="1" customWidth="1"/>
    <col min="5" max="5" width="10.83203125" bestFit="1" customWidth="1"/>
    <col min="6" max="6" width="8.83203125" style="10"/>
  </cols>
  <sheetData>
    <row r="1" spans="1:6" s="4" customFormat="1">
      <c r="A1" s="4" t="s">
        <v>0</v>
      </c>
      <c r="B1" s="12" t="s">
        <v>1</v>
      </c>
      <c r="C1" s="12"/>
      <c r="D1" s="12" t="s">
        <v>2</v>
      </c>
      <c r="E1" s="12"/>
      <c r="F1" s="9" t="s">
        <v>3</v>
      </c>
    </row>
    <row r="2" spans="1:6">
      <c r="A2">
        <v>1811</v>
      </c>
      <c r="B2" s="1">
        <v>252473</v>
      </c>
      <c r="C2" s="1">
        <f>B3-B2</f>
        <v>2937</v>
      </c>
      <c r="D2" s="1">
        <v>252473</v>
      </c>
      <c r="E2" s="7">
        <f>D3-D2</f>
        <v>4127</v>
      </c>
      <c r="F2" s="10">
        <f>(D2-B2)/B2</f>
        <v>0</v>
      </c>
    </row>
    <row r="3" spans="1:6">
      <c r="A3">
        <f t="shared" ref="A3:A22" si="0">A2+1</f>
        <v>1812</v>
      </c>
      <c r="B3" s="1">
        <v>255410</v>
      </c>
      <c r="C3" s="1">
        <f t="shared" ref="C3:C21" si="1">B4-B3</f>
        <v>2983</v>
      </c>
      <c r="D3" s="1">
        <v>256600</v>
      </c>
      <c r="E3" s="7">
        <f t="shared" ref="E3:E19" si="2">D4-D3</f>
        <v>3900</v>
      </c>
      <c r="F3" s="9">
        <f t="shared" ref="F3:F22" si="3">(D3-B3)/B3</f>
        <v>4.6591754434047216E-3</v>
      </c>
    </row>
    <row r="4" spans="1:6">
      <c r="A4">
        <f t="shared" si="0"/>
        <v>1813</v>
      </c>
      <c r="B4" s="1">
        <v>258393</v>
      </c>
      <c r="C4" s="1">
        <f t="shared" si="1"/>
        <v>4312</v>
      </c>
      <c r="D4" s="1">
        <v>260500</v>
      </c>
      <c r="E4" s="7">
        <f t="shared" si="2"/>
        <v>3900</v>
      </c>
      <c r="F4" s="10">
        <f t="shared" si="3"/>
        <v>8.1542456645497356E-3</v>
      </c>
    </row>
    <row r="5" spans="1:6">
      <c r="A5">
        <f t="shared" si="0"/>
        <v>1814</v>
      </c>
      <c r="B5" s="1">
        <v>262705</v>
      </c>
      <c r="C5" s="1">
        <f t="shared" si="1"/>
        <v>3438</v>
      </c>
      <c r="D5" s="1">
        <v>264400</v>
      </c>
      <c r="E5" s="7">
        <f t="shared" si="2"/>
        <v>3900</v>
      </c>
      <c r="F5" s="10">
        <f t="shared" si="3"/>
        <v>6.4521040711063744E-3</v>
      </c>
    </row>
    <row r="6" spans="1:6">
      <c r="A6">
        <f t="shared" si="0"/>
        <v>1815</v>
      </c>
      <c r="B6" s="1">
        <v>266143</v>
      </c>
      <c r="C6" s="1">
        <f t="shared" si="1"/>
        <v>4127</v>
      </c>
      <c r="D6" s="1">
        <v>268300</v>
      </c>
      <c r="E6" s="7">
        <f t="shared" si="2"/>
        <v>3800</v>
      </c>
      <c r="F6" s="10">
        <f t="shared" si="3"/>
        <v>8.1046655369481826E-3</v>
      </c>
    </row>
    <row r="7" spans="1:6">
      <c r="A7">
        <f t="shared" si="0"/>
        <v>1816</v>
      </c>
      <c r="B7" s="1">
        <v>270270</v>
      </c>
      <c r="C7" s="1">
        <f t="shared" si="1"/>
        <v>3818</v>
      </c>
      <c r="D7" s="1">
        <v>272100</v>
      </c>
      <c r="E7" s="7">
        <f t="shared" si="2"/>
        <v>3550</v>
      </c>
      <c r="F7" s="9">
        <f t="shared" si="3"/>
        <v>6.771006771006771E-3</v>
      </c>
    </row>
    <row r="8" spans="1:6">
      <c r="A8">
        <f t="shared" si="0"/>
        <v>1817</v>
      </c>
      <c r="B8" s="1">
        <v>274088</v>
      </c>
      <c r="C8" s="1">
        <f t="shared" si="1"/>
        <v>4425</v>
      </c>
      <c r="D8" s="1">
        <v>275650</v>
      </c>
      <c r="E8" s="7">
        <f t="shared" si="2"/>
        <v>3650</v>
      </c>
      <c r="F8" s="9">
        <f t="shared" si="3"/>
        <v>5.6988996234785911E-3</v>
      </c>
    </row>
    <row r="9" spans="1:6">
      <c r="A9">
        <f t="shared" si="0"/>
        <v>1818</v>
      </c>
      <c r="B9" s="1">
        <v>278513</v>
      </c>
      <c r="C9" s="1">
        <f t="shared" si="1"/>
        <v>3719</v>
      </c>
      <c r="D9" s="1">
        <v>279300</v>
      </c>
      <c r="E9" s="7">
        <f t="shared" si="2"/>
        <v>3400</v>
      </c>
      <c r="F9" s="9">
        <f t="shared" si="3"/>
        <v>2.8257208819696027E-3</v>
      </c>
    </row>
    <row r="10" spans="1:6">
      <c r="A10">
        <f t="shared" si="0"/>
        <v>1819</v>
      </c>
      <c r="B10" s="1">
        <v>282232</v>
      </c>
      <c r="C10" s="1">
        <f t="shared" si="1"/>
        <v>3565</v>
      </c>
      <c r="D10" s="1">
        <v>282700</v>
      </c>
      <c r="E10" s="7">
        <f t="shared" si="2"/>
        <v>3400</v>
      </c>
      <c r="F10" s="9">
        <f t="shared" si="3"/>
        <v>1.6582102667309165E-3</v>
      </c>
    </row>
    <row r="11" spans="1:6">
      <c r="A11">
        <f t="shared" si="0"/>
        <v>1820</v>
      </c>
      <c r="B11" s="1">
        <v>285797</v>
      </c>
      <c r="C11" s="1">
        <f t="shared" si="1"/>
        <v>3627</v>
      </c>
      <c r="D11" s="1">
        <v>286100</v>
      </c>
      <c r="E11" s="7">
        <f t="shared" si="2"/>
        <v>3324</v>
      </c>
      <c r="F11" s="10">
        <f t="shared" si="3"/>
        <v>1.0601930741050466E-3</v>
      </c>
    </row>
    <row r="12" spans="1:6">
      <c r="A12">
        <f t="shared" si="0"/>
        <v>1821</v>
      </c>
      <c r="B12" s="1">
        <v>289424</v>
      </c>
      <c r="C12" s="1">
        <f t="shared" si="1"/>
        <v>3661</v>
      </c>
      <c r="D12" s="1">
        <v>289424</v>
      </c>
      <c r="E12" s="7">
        <f t="shared" si="2"/>
        <v>3176</v>
      </c>
      <c r="F12" s="10">
        <f t="shared" si="3"/>
        <v>0</v>
      </c>
    </row>
    <row r="13" spans="1:6">
      <c r="A13">
        <f t="shared" si="0"/>
        <v>1822</v>
      </c>
      <c r="B13" s="1">
        <v>293085</v>
      </c>
      <c r="C13" s="1">
        <f t="shared" si="1"/>
        <v>3351</v>
      </c>
      <c r="D13" s="1">
        <v>292600</v>
      </c>
      <c r="E13" s="7">
        <f t="shared" si="2"/>
        <v>3150</v>
      </c>
      <c r="F13" s="9">
        <f t="shared" si="3"/>
        <v>-1.6548100380435709E-3</v>
      </c>
    </row>
    <row r="14" spans="1:6">
      <c r="A14">
        <f t="shared" si="0"/>
        <v>1823</v>
      </c>
      <c r="B14" s="1">
        <v>296436</v>
      </c>
      <c r="C14" s="1">
        <f t="shared" si="1"/>
        <v>2730</v>
      </c>
      <c r="D14" s="1">
        <v>295750</v>
      </c>
      <c r="E14" s="7">
        <f t="shared" si="2"/>
        <v>3050</v>
      </c>
      <c r="F14" s="10">
        <f t="shared" si="3"/>
        <v>-2.3141588740908663E-3</v>
      </c>
    </row>
    <row r="15" spans="1:6">
      <c r="A15">
        <f t="shared" si="0"/>
        <v>1824</v>
      </c>
      <c r="B15" s="1">
        <v>299166</v>
      </c>
      <c r="C15" s="1">
        <f t="shared" si="1"/>
        <v>3136</v>
      </c>
      <c r="D15" s="1">
        <v>298800</v>
      </c>
      <c r="E15" s="7">
        <f t="shared" si="2"/>
        <v>2800</v>
      </c>
      <c r="F15" s="11">
        <f t="shared" si="3"/>
        <v>-1.2234010549327129E-3</v>
      </c>
    </row>
    <row r="16" spans="1:6">
      <c r="A16">
        <f t="shared" si="0"/>
        <v>1825</v>
      </c>
      <c r="B16" s="1">
        <v>302302</v>
      </c>
      <c r="C16" s="1">
        <f t="shared" si="1"/>
        <v>2180</v>
      </c>
      <c r="D16" s="1">
        <v>301600</v>
      </c>
      <c r="E16" s="7">
        <f t="shared" si="2"/>
        <v>2970</v>
      </c>
      <c r="F16" s="10">
        <f t="shared" si="3"/>
        <v>-2.32218113012815E-3</v>
      </c>
    </row>
    <row r="17" spans="1:6">
      <c r="A17">
        <f t="shared" si="0"/>
        <v>1826</v>
      </c>
      <c r="B17" s="1">
        <v>304482</v>
      </c>
      <c r="C17" s="1">
        <f t="shared" si="1"/>
        <v>1992</v>
      </c>
      <c r="D17" s="1">
        <v>304570</v>
      </c>
      <c r="E17" s="7">
        <f t="shared" si="2"/>
        <v>2730</v>
      </c>
      <c r="F17" s="10">
        <f t="shared" si="3"/>
        <v>2.8901544262058184E-4</v>
      </c>
    </row>
    <row r="18" spans="1:6">
      <c r="A18">
        <f t="shared" si="0"/>
        <v>1827</v>
      </c>
      <c r="B18" s="1">
        <v>306474</v>
      </c>
      <c r="C18" s="1">
        <f t="shared" si="1"/>
        <v>2413</v>
      </c>
      <c r="D18" s="1">
        <v>307300</v>
      </c>
      <c r="E18" s="7">
        <f t="shared" si="2"/>
        <v>2500</v>
      </c>
      <c r="F18" s="9">
        <f t="shared" si="3"/>
        <v>2.6951715316796856E-3</v>
      </c>
    </row>
    <row r="19" spans="1:6">
      <c r="A19">
        <f t="shared" si="0"/>
        <v>1828</v>
      </c>
      <c r="B19" s="1">
        <v>308887</v>
      </c>
      <c r="C19" s="1">
        <f t="shared" si="1"/>
        <v>2920</v>
      </c>
      <c r="D19" s="1">
        <v>309800</v>
      </c>
      <c r="E19" s="7">
        <f t="shared" si="2"/>
        <v>2600</v>
      </c>
      <c r="F19" s="10">
        <f t="shared" si="3"/>
        <v>2.955773470557194E-3</v>
      </c>
    </row>
    <row r="20" spans="1:6">
      <c r="A20">
        <f t="shared" si="0"/>
        <v>1829</v>
      </c>
      <c r="B20" s="1">
        <v>311807</v>
      </c>
      <c r="C20" s="1">
        <f t="shared" si="1"/>
        <v>2499</v>
      </c>
      <c r="D20" s="1">
        <v>312400</v>
      </c>
      <c r="F20" s="10">
        <f t="shared" si="3"/>
        <v>1.9018174704224088E-3</v>
      </c>
    </row>
    <row r="21" spans="1:6">
      <c r="A21">
        <f t="shared" si="0"/>
        <v>1830</v>
      </c>
      <c r="B21" s="1">
        <v>314306</v>
      </c>
      <c r="C21" s="1">
        <f t="shared" si="1"/>
        <v>2927</v>
      </c>
      <c r="D21" s="1">
        <v>314900</v>
      </c>
      <c r="F21" s="10">
        <f t="shared" si="3"/>
        <v>1.8898780169643596E-3</v>
      </c>
    </row>
    <row r="22" spans="1:6">
      <c r="A22">
        <f t="shared" si="0"/>
        <v>1831</v>
      </c>
      <c r="B22" s="1">
        <v>317233</v>
      </c>
      <c r="C22" s="1"/>
      <c r="D22" s="1">
        <v>317233</v>
      </c>
      <c r="F22" s="10">
        <f t="shared" si="3"/>
        <v>0</v>
      </c>
    </row>
  </sheetData>
  <mergeCells count="2">
    <mergeCell ref="B1:C1"/>
    <mergeCell ref="D1:E1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3"/>
  <sheetViews>
    <sheetView workbookViewId="0">
      <selection activeCell="E32" sqref="E32"/>
    </sheetView>
  </sheetViews>
  <sheetFormatPr baseColWidth="10" defaultColWidth="8.83203125" defaultRowHeight="14"/>
  <cols>
    <col min="2" max="2" width="10.1640625" style="1" bestFit="1" customWidth="1"/>
    <col min="3" max="3" width="10.83203125" bestFit="1" customWidth="1"/>
    <col min="4" max="4" width="10.1640625" style="1" bestFit="1" customWidth="1"/>
    <col min="5" max="5" width="10.83203125" bestFit="1" customWidth="1"/>
    <col min="6" max="6" width="8.83203125" style="10"/>
  </cols>
  <sheetData>
    <row r="1" spans="1:6" s="4" customFormat="1">
      <c r="A1" s="4" t="s">
        <v>0</v>
      </c>
      <c r="B1" s="12" t="s">
        <v>5</v>
      </c>
      <c r="C1" s="12"/>
      <c r="D1" s="12" t="s">
        <v>2</v>
      </c>
      <c r="E1" s="12"/>
      <c r="F1" s="9" t="s">
        <v>3</v>
      </c>
    </row>
    <row r="2" spans="1:6">
      <c r="A2">
        <v>1796</v>
      </c>
      <c r="B2" s="1">
        <v>29177980</v>
      </c>
      <c r="C2" s="1">
        <f>B3-B2</f>
        <v>461521</v>
      </c>
      <c r="D2" s="1">
        <v>29177980</v>
      </c>
      <c r="E2" s="7">
        <f>D3-D2</f>
        <v>1154020</v>
      </c>
      <c r="F2" s="11">
        <f>(D2-B2)/B2</f>
        <v>0</v>
      </c>
    </row>
    <row r="3" spans="1:6">
      <c r="A3">
        <f t="shared" ref="A3:A22" si="0">A2+1</f>
        <v>1797</v>
      </c>
      <c r="B3" s="1">
        <v>29639501</v>
      </c>
      <c r="C3" s="1">
        <f t="shared" ref="C3:C32" si="1">B4-B3</f>
        <v>461525</v>
      </c>
      <c r="D3" s="1">
        <v>30332000</v>
      </c>
      <c r="E3" s="7">
        <f t="shared" ref="E3:E31" si="2">D4-D3</f>
        <v>1092000</v>
      </c>
      <c r="F3" s="11">
        <f t="shared" ref="F3:F32" si="3">(D3-B3)/B3</f>
        <v>2.3364057309871716E-2</v>
      </c>
    </row>
    <row r="4" spans="1:6">
      <c r="A4">
        <f t="shared" si="0"/>
        <v>1798</v>
      </c>
      <c r="B4" s="1">
        <v>30101026</v>
      </c>
      <c r="C4" s="1">
        <f t="shared" si="1"/>
        <v>428248</v>
      </c>
      <c r="D4" s="1">
        <v>31424000</v>
      </c>
      <c r="E4" s="7">
        <f t="shared" si="2"/>
        <v>1032000</v>
      </c>
      <c r="F4" s="11">
        <f t="shared" si="3"/>
        <v>4.3951126449975494E-2</v>
      </c>
    </row>
    <row r="5" spans="1:6">
      <c r="A5">
        <f t="shared" si="0"/>
        <v>1799</v>
      </c>
      <c r="B5" s="1">
        <v>30529274</v>
      </c>
      <c r="C5" s="1">
        <f t="shared" si="1"/>
        <v>432418</v>
      </c>
      <c r="D5" s="1">
        <v>32456000</v>
      </c>
      <c r="E5" s="7">
        <f t="shared" si="2"/>
        <v>894000</v>
      </c>
      <c r="F5" s="11">
        <f t="shared" si="3"/>
        <v>6.3110770338004107E-2</v>
      </c>
    </row>
    <row r="6" spans="1:6">
      <c r="A6">
        <f t="shared" si="0"/>
        <v>1800</v>
      </c>
      <c r="B6" s="1">
        <v>30961692</v>
      </c>
      <c r="C6" s="1">
        <f t="shared" si="1"/>
        <v>440000</v>
      </c>
      <c r="D6" s="1">
        <v>33350000</v>
      </c>
      <c r="E6" s="7">
        <f t="shared" si="2"/>
        <v>988000</v>
      </c>
      <c r="F6" s="11">
        <f t="shared" si="3"/>
        <v>7.7137515611226934E-2</v>
      </c>
    </row>
    <row r="7" spans="1:6">
      <c r="A7">
        <f t="shared" si="0"/>
        <v>1801</v>
      </c>
      <c r="B7" s="1">
        <v>31401692</v>
      </c>
      <c r="C7" s="1">
        <f t="shared" si="1"/>
        <v>453205</v>
      </c>
      <c r="D7" s="1">
        <v>34338000</v>
      </c>
      <c r="E7" s="7">
        <f t="shared" si="2"/>
        <v>853000</v>
      </c>
      <c r="F7" s="11">
        <f t="shared" si="3"/>
        <v>9.3507954921664735E-2</v>
      </c>
    </row>
    <row r="8" spans="1:6">
      <c r="A8">
        <f t="shared" si="0"/>
        <v>1802</v>
      </c>
      <c r="B8" s="1">
        <v>31854897</v>
      </c>
      <c r="C8" s="1">
        <f t="shared" si="1"/>
        <v>616097</v>
      </c>
      <c r="D8" s="1">
        <v>35191000</v>
      </c>
      <c r="E8" s="7">
        <f t="shared" si="2"/>
        <v>797000</v>
      </c>
      <c r="F8" s="11">
        <f t="shared" si="3"/>
        <v>0.1047281050696852</v>
      </c>
    </row>
    <row r="9" spans="1:6">
      <c r="A9">
        <f t="shared" si="0"/>
        <v>1803</v>
      </c>
      <c r="B9" s="1">
        <v>32470994</v>
      </c>
      <c r="C9" s="1">
        <f t="shared" si="1"/>
        <v>475372</v>
      </c>
      <c r="D9" s="1">
        <v>35988000</v>
      </c>
      <c r="E9" s="7">
        <f t="shared" si="2"/>
        <v>743000</v>
      </c>
      <c r="F9" s="11">
        <f t="shared" si="3"/>
        <v>0.10831223706918242</v>
      </c>
    </row>
    <row r="10" spans="1:6">
      <c r="A10">
        <f t="shared" si="0"/>
        <v>1804</v>
      </c>
      <c r="B10" s="1">
        <v>32946366</v>
      </c>
      <c r="C10" s="1">
        <f t="shared" si="1"/>
        <v>568469</v>
      </c>
      <c r="D10" s="1">
        <v>36731000</v>
      </c>
      <c r="E10" s="7">
        <f t="shared" si="2"/>
        <v>692000</v>
      </c>
      <c r="F10" s="11">
        <f t="shared" si="3"/>
        <v>0.11487257805610489</v>
      </c>
    </row>
    <row r="11" spans="1:6">
      <c r="A11">
        <f t="shared" si="0"/>
        <v>1805</v>
      </c>
      <c r="B11" s="1">
        <v>33514835</v>
      </c>
      <c r="C11" s="1">
        <f t="shared" si="1"/>
        <v>542701</v>
      </c>
      <c r="D11" s="1">
        <v>37423000</v>
      </c>
      <c r="E11" s="7">
        <f t="shared" si="2"/>
        <v>642000</v>
      </c>
      <c r="F11" s="11">
        <f t="shared" si="3"/>
        <v>0.11661000270477238</v>
      </c>
    </row>
    <row r="12" spans="1:6">
      <c r="A12">
        <f t="shared" si="0"/>
        <v>1806</v>
      </c>
      <c r="B12" s="1">
        <v>34057536</v>
      </c>
      <c r="C12" s="1">
        <f t="shared" si="1"/>
        <v>500662</v>
      </c>
      <c r="D12" s="1">
        <v>38065000</v>
      </c>
      <c r="E12" s="7">
        <f t="shared" si="2"/>
        <v>596000</v>
      </c>
      <c r="F12" s="11">
        <f t="shared" si="3"/>
        <v>0.11766746719433843</v>
      </c>
    </row>
    <row r="13" spans="1:6">
      <c r="A13">
        <f t="shared" si="0"/>
        <v>1807</v>
      </c>
      <c r="B13" s="1">
        <v>34558198</v>
      </c>
      <c r="C13" s="1">
        <f t="shared" si="1"/>
        <v>468508</v>
      </c>
      <c r="D13" s="1">
        <v>38661000</v>
      </c>
      <c r="E13" s="7">
        <f t="shared" si="2"/>
        <v>552000</v>
      </c>
      <c r="F13" s="11">
        <f t="shared" si="3"/>
        <v>0.11872152593141576</v>
      </c>
    </row>
    <row r="14" spans="1:6">
      <c r="A14">
        <f t="shared" si="0"/>
        <v>1808</v>
      </c>
      <c r="B14" s="1">
        <v>35026706</v>
      </c>
      <c r="C14" s="1">
        <f t="shared" si="1"/>
        <v>462478</v>
      </c>
      <c r="D14" s="1">
        <v>39213000</v>
      </c>
      <c r="E14" s="7">
        <f t="shared" si="2"/>
        <v>510000</v>
      </c>
      <c r="F14" s="11">
        <f t="shared" si="3"/>
        <v>0.11951720495783988</v>
      </c>
    </row>
    <row r="15" spans="1:6">
      <c r="A15">
        <f t="shared" si="0"/>
        <v>1809</v>
      </c>
      <c r="B15" s="1">
        <v>35489184</v>
      </c>
      <c r="C15" s="1">
        <f t="shared" si="1"/>
        <v>466712</v>
      </c>
      <c r="D15" s="1">
        <v>39723000</v>
      </c>
      <c r="E15" s="7">
        <f t="shared" si="2"/>
        <v>472000</v>
      </c>
      <c r="F15" s="11">
        <f t="shared" si="3"/>
        <v>0.1192987700139851</v>
      </c>
    </row>
    <row r="16" spans="1:6">
      <c r="A16">
        <f t="shared" si="0"/>
        <v>1810</v>
      </c>
      <c r="B16" s="1">
        <v>35955896</v>
      </c>
      <c r="C16" s="1">
        <f t="shared" si="1"/>
        <v>471546</v>
      </c>
      <c r="D16" s="1">
        <v>40195000</v>
      </c>
      <c r="E16" s="7">
        <f t="shared" si="2"/>
        <v>435000</v>
      </c>
      <c r="F16" s="11">
        <f t="shared" si="3"/>
        <v>0.11789732621320298</v>
      </c>
    </row>
    <row r="17" spans="1:6">
      <c r="A17">
        <f t="shared" si="0"/>
        <v>1811</v>
      </c>
      <c r="B17" s="1">
        <v>36427442</v>
      </c>
      <c r="C17" s="1">
        <f t="shared" si="1"/>
        <v>369779</v>
      </c>
      <c r="D17" s="1">
        <v>40630000</v>
      </c>
      <c r="E17" s="7">
        <f t="shared" si="2"/>
        <v>401000</v>
      </c>
      <c r="F17" s="11">
        <f t="shared" si="3"/>
        <v>0.11536791411266265</v>
      </c>
    </row>
    <row r="18" spans="1:6">
      <c r="A18">
        <f t="shared" si="0"/>
        <v>1812</v>
      </c>
      <c r="B18" s="1">
        <v>36797221</v>
      </c>
      <c r="C18" s="1">
        <f t="shared" si="1"/>
        <v>293033</v>
      </c>
      <c r="D18" s="1">
        <v>41031000</v>
      </c>
      <c r="E18" s="7">
        <f t="shared" si="2"/>
        <v>370000</v>
      </c>
      <c r="F18" s="11">
        <f t="shared" si="3"/>
        <v>0.11505703107308023</v>
      </c>
    </row>
    <row r="19" spans="1:6">
      <c r="A19">
        <f t="shared" si="0"/>
        <v>1813</v>
      </c>
      <c r="B19" s="1">
        <v>37090254</v>
      </c>
      <c r="C19" s="1">
        <f t="shared" si="1"/>
        <v>-2740</v>
      </c>
      <c r="D19" s="1">
        <v>41401000</v>
      </c>
      <c r="E19" s="7">
        <f t="shared" si="2"/>
        <v>340000</v>
      </c>
      <c r="F19" s="11">
        <f t="shared" si="3"/>
        <v>0.11622314584311016</v>
      </c>
    </row>
    <row r="20" spans="1:6">
      <c r="A20">
        <f t="shared" si="0"/>
        <v>1814</v>
      </c>
      <c r="B20" s="1">
        <v>37087514</v>
      </c>
      <c r="C20" s="1">
        <f t="shared" si="1"/>
        <v>389255</v>
      </c>
      <c r="D20" s="1">
        <v>41741000</v>
      </c>
      <c r="E20" s="7">
        <f t="shared" si="2"/>
        <v>314000</v>
      </c>
      <c r="F20" s="11">
        <f t="shared" si="3"/>
        <v>0.12547311744863784</v>
      </c>
    </row>
    <row r="21" spans="1:6">
      <c r="A21">
        <f t="shared" si="0"/>
        <v>1815</v>
      </c>
      <c r="B21" s="1">
        <v>37476769</v>
      </c>
      <c r="C21" s="1">
        <f t="shared" si="1"/>
        <v>407473</v>
      </c>
      <c r="D21" s="1">
        <v>42055000</v>
      </c>
      <c r="E21" s="7">
        <f t="shared" si="2"/>
        <v>287000</v>
      </c>
      <c r="F21" s="11">
        <f t="shared" si="3"/>
        <v>0.12216183844450411</v>
      </c>
    </row>
    <row r="22" spans="1:6">
      <c r="A22">
        <f t="shared" si="0"/>
        <v>1816</v>
      </c>
      <c r="B22" s="1">
        <v>37884242</v>
      </c>
      <c r="C22" s="1">
        <f t="shared" si="1"/>
        <v>637247</v>
      </c>
      <c r="D22" s="1">
        <v>42342000</v>
      </c>
      <c r="E22" s="7">
        <f t="shared" si="2"/>
        <v>264000</v>
      </c>
      <c r="F22" s="11">
        <f t="shared" si="3"/>
        <v>0.11766786834483847</v>
      </c>
    </row>
    <row r="23" spans="1:6">
      <c r="A23">
        <f t="shared" ref="A23:A33" si="4">A22+1</f>
        <v>1817</v>
      </c>
      <c r="B23" s="1">
        <v>38521489</v>
      </c>
      <c r="C23" s="1">
        <f t="shared" si="1"/>
        <v>670045</v>
      </c>
      <c r="D23" s="1">
        <v>42606000</v>
      </c>
      <c r="E23" s="7">
        <f t="shared" si="2"/>
        <v>243000</v>
      </c>
      <c r="F23" s="11">
        <f t="shared" si="3"/>
        <v>0.10603201241779621</v>
      </c>
    </row>
    <row r="24" spans="1:6">
      <c r="A24">
        <f t="shared" si="4"/>
        <v>1818</v>
      </c>
      <c r="B24" s="1">
        <v>39191534</v>
      </c>
      <c r="C24" s="1">
        <f t="shared" si="1"/>
        <v>556441</v>
      </c>
      <c r="D24" s="1">
        <v>42849000</v>
      </c>
      <c r="E24" s="7">
        <f t="shared" si="2"/>
        <v>222000</v>
      </c>
      <c r="F24" s="11">
        <f t="shared" si="3"/>
        <v>9.3322858962346308E-2</v>
      </c>
    </row>
    <row r="25" spans="1:6">
      <c r="A25">
        <f t="shared" si="4"/>
        <v>1819</v>
      </c>
      <c r="B25" s="1">
        <v>39747975</v>
      </c>
      <c r="C25" s="1">
        <f t="shared" si="1"/>
        <v>603025</v>
      </c>
      <c r="D25" s="1">
        <v>43071000</v>
      </c>
      <c r="E25" s="7">
        <f t="shared" si="2"/>
        <v>205000</v>
      </c>
      <c r="F25" s="11">
        <f t="shared" si="3"/>
        <v>8.3602372196319441E-2</v>
      </c>
    </row>
    <row r="26" spans="1:6">
      <c r="A26">
        <f t="shared" si="4"/>
        <v>1820</v>
      </c>
      <c r="B26" s="1">
        <v>40351000</v>
      </c>
      <c r="C26" s="1">
        <f t="shared" si="1"/>
        <v>662719</v>
      </c>
      <c r="D26" s="1">
        <v>43276000</v>
      </c>
      <c r="E26" s="7">
        <f t="shared" si="2"/>
        <v>187000</v>
      </c>
      <c r="F26" s="11">
        <f t="shared" si="3"/>
        <v>7.2488909816361427E-2</v>
      </c>
    </row>
    <row r="27" spans="1:6">
      <c r="A27">
        <f t="shared" si="4"/>
        <v>1821</v>
      </c>
      <c r="B27" s="1">
        <v>41013719</v>
      </c>
      <c r="C27" s="1">
        <f t="shared" si="1"/>
        <v>600591</v>
      </c>
      <c r="D27" s="1">
        <v>43463000</v>
      </c>
      <c r="E27" s="7">
        <f t="shared" si="2"/>
        <v>171000</v>
      </c>
      <c r="F27" s="11">
        <f t="shared" si="3"/>
        <v>5.9718578556604437E-2</v>
      </c>
    </row>
    <row r="28" spans="1:6">
      <c r="A28">
        <f t="shared" si="4"/>
        <v>1822</v>
      </c>
      <c r="B28" s="1">
        <v>41614310</v>
      </c>
      <c r="C28" s="1">
        <f t="shared" si="1"/>
        <v>562735</v>
      </c>
      <c r="D28" s="1">
        <v>43634000</v>
      </c>
      <c r="E28" s="7">
        <f t="shared" si="2"/>
        <v>157000</v>
      </c>
      <c r="F28" s="11">
        <f t="shared" si="3"/>
        <v>4.8533545311696867E-2</v>
      </c>
    </row>
    <row r="29" spans="1:6">
      <c r="A29">
        <f t="shared" si="4"/>
        <v>1823</v>
      </c>
      <c r="B29" s="1">
        <v>42177045</v>
      </c>
      <c r="C29" s="1">
        <f t="shared" si="1"/>
        <v>663345</v>
      </c>
      <c r="D29" s="1">
        <v>43791000</v>
      </c>
      <c r="E29" s="7">
        <f t="shared" si="2"/>
        <v>144000</v>
      </c>
      <c r="F29" s="11">
        <f t="shared" si="3"/>
        <v>3.8266194324424581E-2</v>
      </c>
    </row>
    <row r="30" spans="1:6">
      <c r="A30">
        <f t="shared" si="4"/>
        <v>1824</v>
      </c>
      <c r="B30" s="1">
        <v>42840390</v>
      </c>
      <c r="C30" s="1">
        <f t="shared" si="1"/>
        <v>713285</v>
      </c>
      <c r="D30" s="1">
        <v>43935000</v>
      </c>
      <c r="E30" s="7">
        <f t="shared" si="2"/>
        <v>132000</v>
      </c>
      <c r="F30" s="11">
        <f t="shared" si="3"/>
        <v>2.555088784205746E-2</v>
      </c>
    </row>
    <row r="31" spans="1:6">
      <c r="A31">
        <f t="shared" si="4"/>
        <v>1825</v>
      </c>
      <c r="B31" s="1">
        <v>43553675</v>
      </c>
      <c r="C31" s="1">
        <f t="shared" si="1"/>
        <v>633405</v>
      </c>
      <c r="D31" s="1">
        <v>44067000</v>
      </c>
      <c r="E31" s="7">
        <f t="shared" si="2"/>
        <v>120080</v>
      </c>
      <c r="F31" s="11">
        <f t="shared" si="3"/>
        <v>1.1786031833134631E-2</v>
      </c>
    </row>
    <row r="32" spans="1:6">
      <c r="A32">
        <f t="shared" si="4"/>
        <v>1826</v>
      </c>
      <c r="B32" s="1">
        <v>44187080</v>
      </c>
      <c r="C32" s="1">
        <f t="shared" si="1"/>
        <v>450386</v>
      </c>
      <c r="D32" s="1">
        <v>44187080</v>
      </c>
      <c r="E32" s="7"/>
      <c r="F32" s="11">
        <f t="shared" si="3"/>
        <v>0</v>
      </c>
    </row>
    <row r="33" spans="1:6">
      <c r="A33">
        <f t="shared" si="4"/>
        <v>1827</v>
      </c>
      <c r="B33" s="1">
        <v>44637466</v>
      </c>
      <c r="F33" s="11"/>
    </row>
  </sheetData>
  <mergeCells count="2">
    <mergeCell ref="B1:C1"/>
    <mergeCell ref="D1:E1"/>
  </mergeCells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 1 Frankrig</vt:lpstr>
      <vt:lpstr>Tabel 2 Belgien</vt:lpstr>
      <vt:lpstr>Tabel 3 Essex</vt:lpstr>
      <vt:lpstr>Tabel 4 Rusland</vt:lpstr>
    </vt:vector>
  </TitlesOfParts>
  <Company>NFIT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Kragh Sørensen</dc:creator>
  <cp:lastModifiedBy>Henrik Kragh Sørensen</cp:lastModifiedBy>
  <dcterms:created xsi:type="dcterms:W3CDTF">2012-06-29T13:00:06Z</dcterms:created>
  <dcterms:modified xsi:type="dcterms:W3CDTF">2012-07-07T18:47:47Z</dcterms:modified>
</cp:coreProperties>
</file>