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chartsheets/sheet1.xml" ContentType="application/vnd.openxmlformats-officedocument.spreadsheetml.chartsheet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1180" yWindow="-140" windowWidth="21600" windowHeight="13380" activeTab="3"/>
  </bookViews>
  <sheets>
    <sheet name="Chart2" sheetId="5" r:id="rId1"/>
    <sheet name="Danmarks befolkning 1901-2050" sheetId="2" r:id="rId2"/>
    <sheet name="Sheet1" sheetId="6" r:id="rId3"/>
    <sheet name="Chart1" sheetId="7" r:id="rId4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71" i="6"/>
  <c r="A99"/>
  <c r="A85"/>
  <c r="A92"/>
  <c r="A88"/>
  <c r="A86"/>
  <c r="A87"/>
  <c r="B87"/>
  <c r="F9"/>
  <c r="A113"/>
  <c r="A106"/>
  <c r="A109"/>
  <c r="A111"/>
  <c r="A112"/>
  <c r="B112"/>
  <c r="E9"/>
  <c r="A43"/>
  <c r="A57"/>
  <c r="A64"/>
  <c r="A60"/>
  <c r="A62"/>
  <c r="A63"/>
  <c r="B62"/>
  <c r="D9"/>
  <c r="A69"/>
  <c r="A41"/>
  <c r="A55"/>
  <c r="F7"/>
  <c r="A97"/>
  <c r="A83"/>
  <c r="A90"/>
  <c r="E7"/>
  <c r="A27"/>
  <c r="A34"/>
  <c r="A37"/>
  <c r="A38"/>
  <c r="B37"/>
  <c r="D7"/>
  <c r="A67"/>
  <c r="A39"/>
  <c r="A25"/>
  <c r="A32"/>
  <c r="A35"/>
  <c r="F5"/>
  <c r="A53"/>
  <c r="A61"/>
  <c r="E5"/>
  <c r="A18"/>
  <c r="A14"/>
  <c r="A12"/>
  <c r="A13"/>
  <c r="B12"/>
  <c r="D5"/>
  <c r="F1"/>
  <c r="F2"/>
  <c r="F3"/>
  <c r="E1"/>
  <c r="E2"/>
  <c r="E3"/>
  <c r="D1"/>
  <c r="D2"/>
  <c r="D3"/>
  <c r="C5"/>
  <c r="C7"/>
  <c r="C9"/>
  <c r="C1"/>
  <c r="C2"/>
  <c r="C3"/>
  <c r="A122"/>
  <c r="F122"/>
  <c r="E122"/>
  <c r="D122"/>
  <c r="C122"/>
  <c r="A121"/>
  <c r="F121"/>
  <c r="E121"/>
  <c r="D121"/>
  <c r="C121"/>
  <c r="A120"/>
  <c r="F120"/>
  <c r="E120"/>
  <c r="D120"/>
  <c r="C120"/>
  <c r="A119"/>
  <c r="F119"/>
  <c r="E119"/>
  <c r="D119"/>
  <c r="C119"/>
  <c r="A118"/>
  <c r="F118"/>
  <c r="E118"/>
  <c r="D118"/>
  <c r="C118"/>
  <c r="A117"/>
  <c r="F117"/>
  <c r="E117"/>
  <c r="D117"/>
  <c r="C117"/>
  <c r="A116"/>
  <c r="F116"/>
  <c r="E116"/>
  <c r="D116"/>
  <c r="C116"/>
  <c r="A115"/>
  <c r="F115"/>
  <c r="E115"/>
  <c r="D115"/>
  <c r="C115"/>
  <c r="A114"/>
  <c r="F114"/>
  <c r="E114"/>
  <c r="D114"/>
  <c r="C114"/>
  <c r="F113"/>
  <c r="E113"/>
  <c r="D113"/>
  <c r="C113"/>
  <c r="F112"/>
  <c r="E112"/>
  <c r="D112"/>
  <c r="C112"/>
  <c r="F111"/>
  <c r="E111"/>
  <c r="D111"/>
  <c r="C111"/>
  <c r="A110"/>
  <c r="F110"/>
  <c r="E110"/>
  <c r="D110"/>
  <c r="C110"/>
  <c r="F109"/>
  <c r="E109"/>
  <c r="D109"/>
  <c r="C109"/>
  <c r="A108"/>
  <c r="F108"/>
  <c r="E108"/>
  <c r="D108"/>
  <c r="C108"/>
  <c r="A107"/>
  <c r="F107"/>
  <c r="E107"/>
  <c r="D107"/>
  <c r="C107"/>
  <c r="F106"/>
  <c r="E106"/>
  <c r="D106"/>
  <c r="C106"/>
  <c r="A105"/>
  <c r="F105"/>
  <c r="E105"/>
  <c r="D105"/>
  <c r="C105"/>
  <c r="A104"/>
  <c r="F104"/>
  <c r="E104"/>
  <c r="D104"/>
  <c r="C104"/>
  <c r="A103"/>
  <c r="F103"/>
  <c r="E103"/>
  <c r="D103"/>
  <c r="C103"/>
  <c r="A102"/>
  <c r="F102"/>
  <c r="E102"/>
  <c r="D102"/>
  <c r="C102"/>
  <c r="A101"/>
  <c r="F101"/>
  <c r="E101"/>
  <c r="D101"/>
  <c r="C101"/>
  <c r="A100"/>
  <c r="F100"/>
  <c r="E100"/>
  <c r="D100"/>
  <c r="C100"/>
  <c r="F99"/>
  <c r="E99"/>
  <c r="D99"/>
  <c r="C99"/>
  <c r="A98"/>
  <c r="F98"/>
  <c r="E98"/>
  <c r="D98"/>
  <c r="C98"/>
  <c r="F97"/>
  <c r="E97"/>
  <c r="D97"/>
  <c r="C97"/>
  <c r="A96"/>
  <c r="F96"/>
  <c r="E96"/>
  <c r="D96"/>
  <c r="C96"/>
  <c r="A95"/>
  <c r="F95"/>
  <c r="E95"/>
  <c r="D95"/>
  <c r="C95"/>
  <c r="A94"/>
  <c r="F94"/>
  <c r="E94"/>
  <c r="D94"/>
  <c r="C94"/>
  <c r="A93"/>
  <c r="F93"/>
  <c r="E93"/>
  <c r="D93"/>
  <c r="C93"/>
  <c r="F92"/>
  <c r="E92"/>
  <c r="D92"/>
  <c r="C92"/>
  <c r="A91"/>
  <c r="F91"/>
  <c r="E91"/>
  <c r="D91"/>
  <c r="C91"/>
  <c r="F90"/>
  <c r="E90"/>
  <c r="D90"/>
  <c r="C90"/>
  <c r="A89"/>
  <c r="F89"/>
  <c r="E89"/>
  <c r="D89"/>
  <c r="C89"/>
  <c r="F88"/>
  <c r="E88"/>
  <c r="D88"/>
  <c r="C88"/>
  <c r="F87"/>
  <c r="E87"/>
  <c r="D87"/>
  <c r="C87"/>
  <c r="F86"/>
  <c r="E86"/>
  <c r="D86"/>
  <c r="C86"/>
  <c r="F85"/>
  <c r="E85"/>
  <c r="D85"/>
  <c r="C85"/>
  <c r="A84"/>
  <c r="F84"/>
  <c r="E84"/>
  <c r="D84"/>
  <c r="C84"/>
  <c r="F83"/>
  <c r="E83"/>
  <c r="D83"/>
  <c r="C83"/>
  <c r="A82"/>
  <c r="F82"/>
  <c r="E82"/>
  <c r="D82"/>
  <c r="C82"/>
  <c r="A81"/>
  <c r="F81"/>
  <c r="E81"/>
  <c r="D81"/>
  <c r="C81"/>
  <c r="A80"/>
  <c r="F80"/>
  <c r="E80"/>
  <c r="D80"/>
  <c r="C80"/>
  <c r="A79"/>
  <c r="F79"/>
  <c r="E79"/>
  <c r="D79"/>
  <c r="C79"/>
  <c r="A78"/>
  <c r="F78"/>
  <c r="E78"/>
  <c r="D78"/>
  <c r="C78"/>
  <c r="A77"/>
  <c r="F77"/>
  <c r="E77"/>
  <c r="D77"/>
  <c r="C77"/>
  <c r="A76"/>
  <c r="F76"/>
  <c r="E76"/>
  <c r="D76"/>
  <c r="C76"/>
  <c r="A75"/>
  <c r="F75"/>
  <c r="E75"/>
  <c r="D75"/>
  <c r="C75"/>
  <c r="A74"/>
  <c r="F74"/>
  <c r="E74"/>
  <c r="D74"/>
  <c r="C74"/>
  <c r="A73"/>
  <c r="F73"/>
  <c r="E73"/>
  <c r="D73"/>
  <c r="C73"/>
  <c r="A72"/>
  <c r="F72"/>
  <c r="E72"/>
  <c r="D72"/>
  <c r="C72"/>
  <c r="F71"/>
  <c r="E71"/>
  <c r="D71"/>
  <c r="C71"/>
  <c r="A70"/>
  <c r="F70"/>
  <c r="E70"/>
  <c r="D70"/>
  <c r="C70"/>
  <c r="F69"/>
  <c r="E69"/>
  <c r="D69"/>
  <c r="C69"/>
  <c r="A68"/>
  <c r="F68"/>
  <c r="E68"/>
  <c r="D68"/>
  <c r="C68"/>
  <c r="F67"/>
  <c r="E67"/>
  <c r="D67"/>
  <c r="C67"/>
  <c r="A66"/>
  <c r="F66"/>
  <c r="E66"/>
  <c r="D66"/>
  <c r="C66"/>
  <c r="A65"/>
  <c r="F65"/>
  <c r="E65"/>
  <c r="D65"/>
  <c r="C65"/>
  <c r="F64"/>
  <c r="E64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A59"/>
  <c r="F59"/>
  <c r="E59"/>
  <c r="D59"/>
  <c r="C59"/>
  <c r="A58"/>
  <c r="F58"/>
  <c r="E58"/>
  <c r="D58"/>
  <c r="C58"/>
  <c r="F57"/>
  <c r="E57"/>
  <c r="D57"/>
  <c r="C57"/>
  <c r="A56"/>
  <c r="F56"/>
  <c r="E56"/>
  <c r="D56"/>
  <c r="C56"/>
  <c r="F55"/>
  <c r="E55"/>
  <c r="D55"/>
  <c r="C55"/>
  <c r="A54"/>
  <c r="F54"/>
  <c r="E54"/>
  <c r="D54"/>
  <c r="C54"/>
  <c r="F53"/>
  <c r="E53"/>
  <c r="D53"/>
  <c r="C53"/>
  <c r="A52"/>
  <c r="F52"/>
  <c r="E52"/>
  <c r="D52"/>
  <c r="C52"/>
  <c r="A51"/>
  <c r="F51"/>
  <c r="E51"/>
  <c r="D51"/>
  <c r="C51"/>
  <c r="A50"/>
  <c r="F50"/>
  <c r="E50"/>
  <c r="D50"/>
  <c r="C50"/>
  <c r="A49"/>
  <c r="F49"/>
  <c r="E49"/>
  <c r="D49"/>
  <c r="C49"/>
  <c r="A48"/>
  <c r="F48"/>
  <c r="E48"/>
  <c r="D48"/>
  <c r="C48"/>
  <c r="A47"/>
  <c r="F47"/>
  <c r="E47"/>
  <c r="D47"/>
  <c r="C47"/>
  <c r="A46"/>
  <c r="F46"/>
  <c r="E46"/>
  <c r="D46"/>
  <c r="C46"/>
  <c r="A45"/>
  <c r="F45"/>
  <c r="E45"/>
  <c r="D45"/>
  <c r="C45"/>
  <c r="A44"/>
  <c r="F44"/>
  <c r="E44"/>
  <c r="D44"/>
  <c r="C44"/>
  <c r="F43"/>
  <c r="E43"/>
  <c r="D43"/>
  <c r="C43"/>
  <c r="A42"/>
  <c r="F42"/>
  <c r="E42"/>
  <c r="D42"/>
  <c r="C42"/>
  <c r="F41"/>
  <c r="E41"/>
  <c r="D41"/>
  <c r="C41"/>
  <c r="A40"/>
  <c r="F40"/>
  <c r="E40"/>
  <c r="D40"/>
  <c r="C40"/>
  <c r="F39"/>
  <c r="E39"/>
  <c r="D39"/>
  <c r="C39"/>
  <c r="F38"/>
  <c r="E38"/>
  <c r="D38"/>
  <c r="C38"/>
  <c r="F37"/>
  <c r="E37"/>
  <c r="D37"/>
  <c r="C37"/>
  <c r="A36"/>
  <c r="F36"/>
  <c r="E36"/>
  <c r="D36"/>
  <c r="C36"/>
  <c r="F35"/>
  <c r="E35"/>
  <c r="D35"/>
  <c r="C35"/>
  <c r="F34"/>
  <c r="E34"/>
  <c r="D34"/>
  <c r="C34"/>
  <c r="A33"/>
  <c r="F33"/>
  <c r="E33"/>
  <c r="D33"/>
  <c r="C33"/>
  <c r="F32"/>
  <c r="E32"/>
  <c r="D32"/>
  <c r="C32"/>
  <c r="A31"/>
  <c r="F31"/>
  <c r="E31"/>
  <c r="D31"/>
  <c r="C31"/>
  <c r="A30"/>
  <c r="F30"/>
  <c r="E30"/>
  <c r="D30"/>
  <c r="C30"/>
  <c r="A29"/>
  <c r="F29"/>
  <c r="E29"/>
  <c r="D29"/>
  <c r="C29"/>
  <c r="A28"/>
  <c r="F28"/>
  <c r="E28"/>
  <c r="D28"/>
  <c r="C28"/>
  <c r="F27"/>
  <c r="E27"/>
  <c r="D27"/>
  <c r="C27"/>
  <c r="A26"/>
  <c r="F26"/>
  <c r="E26"/>
  <c r="D26"/>
  <c r="C26"/>
  <c r="F25"/>
  <c r="E25"/>
  <c r="D25"/>
  <c r="C25"/>
  <c r="A24"/>
  <c r="F24"/>
  <c r="E24"/>
  <c r="D24"/>
  <c r="C24"/>
  <c r="A23"/>
  <c r="F23"/>
  <c r="E23"/>
  <c r="D23"/>
  <c r="C23"/>
  <c r="A22"/>
  <c r="F22"/>
  <c r="E22"/>
  <c r="D22"/>
  <c r="C22"/>
  <c r="A21"/>
  <c r="F21"/>
  <c r="E21"/>
  <c r="D21"/>
  <c r="C21"/>
  <c r="A20"/>
  <c r="F20"/>
  <c r="E20"/>
  <c r="D20"/>
  <c r="C20"/>
  <c r="A19"/>
  <c r="F19"/>
  <c r="E19"/>
  <c r="D19"/>
  <c r="C19"/>
  <c r="F18"/>
  <c r="E18"/>
  <c r="D18"/>
  <c r="C18"/>
  <c r="A17"/>
  <c r="F17"/>
  <c r="E17"/>
  <c r="D17"/>
  <c r="C17"/>
  <c r="A16"/>
  <c r="F16"/>
  <c r="E16"/>
  <c r="D16"/>
  <c r="C16"/>
  <c r="A15"/>
  <c r="F15"/>
  <c r="E15"/>
  <c r="D15"/>
  <c r="C15"/>
  <c r="F14"/>
  <c r="E14"/>
  <c r="D14"/>
  <c r="C14"/>
  <c r="F13"/>
  <c r="E13"/>
  <c r="D13"/>
  <c r="C13"/>
  <c r="F12"/>
  <c r="E12"/>
  <c r="D12"/>
  <c r="C12"/>
  <c r="B122"/>
  <c r="B121"/>
  <c r="B120"/>
  <c r="B119"/>
  <c r="B118"/>
  <c r="B117"/>
  <c r="B116"/>
  <c r="B115"/>
  <c r="B114"/>
  <c r="B113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1"/>
  <c r="A11"/>
</calcChain>
</file>

<file path=xl/sharedStrings.xml><?xml version="1.0" encoding="utf-8"?>
<sst xmlns="http://schemas.openxmlformats.org/spreadsheetml/2006/main" count="16" uniqueCount="16">
  <si>
    <t>Befolkning 1.jan (i 1000)</t>
  </si>
  <si>
    <t>Årstal</t>
  </si>
  <si>
    <t>Fremskrivning (DS i 1000)</t>
  </si>
  <si>
    <t>m</t>
    <phoneticPr fontId="1" type="noConversion"/>
  </si>
  <si>
    <t>n</t>
    <phoneticPr fontId="1" type="noConversion"/>
  </si>
  <si>
    <t>m/n</t>
    <phoneticPr fontId="1" type="noConversion"/>
  </si>
  <si>
    <t>t0</t>
    <phoneticPr fontId="1" type="noConversion"/>
  </si>
  <si>
    <t>01-51-01</t>
    <phoneticPr fontId="1" type="noConversion"/>
  </si>
  <si>
    <t>01-26-51</t>
    <phoneticPr fontId="1" type="noConversion"/>
  </si>
  <si>
    <t>51-76-01</t>
    <phoneticPr fontId="1" type="noConversion"/>
  </si>
  <si>
    <t>26-51-76</t>
    <phoneticPr fontId="1" type="noConversion"/>
  </si>
  <si>
    <t>p0</t>
    <phoneticPr fontId="1" type="noConversion"/>
  </si>
  <si>
    <t>t1</t>
    <phoneticPr fontId="1" type="noConversion"/>
  </si>
  <si>
    <t>p1</t>
    <phoneticPr fontId="1" type="noConversion"/>
  </si>
  <si>
    <t>t2</t>
    <phoneticPr fontId="1" type="noConversion"/>
  </si>
  <si>
    <t>p2</t>
    <phoneticPr fontId="1" type="noConversion"/>
  </si>
</sst>
</file>

<file path=xl/styles.xml><?xml version="1.0" encoding="utf-8"?>
<styleSheet xmlns="http://schemas.openxmlformats.org/spreadsheetml/2006/main">
  <numFmts count="1">
    <numFmt numFmtId="165" formatCode="0.0"/>
  </numFmts>
  <fonts count="2">
    <font>
      <sz val="11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11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4" Type="http://schemas.openxmlformats.org/officeDocument/2006/relationships/chartsheet" Target="chartsheets/sheet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scatterChart>
        <c:scatterStyle val="smoothMarker"/>
        <c:ser>
          <c:idx val="0"/>
          <c:order val="0"/>
          <c:tx>
            <c:strRef>
              <c:f>'Danmarks befolkning 1901-2050'!$B$1</c:f>
              <c:strCache>
                <c:ptCount val="1"/>
                <c:pt idx="0">
                  <c:v>Befolkning 1.jan (i 1000)</c:v>
                </c:pt>
              </c:strCache>
            </c:strRef>
          </c:tx>
          <c:xVal>
            <c:numRef>
              <c:f>'Danmarks befolkning 1901-2050'!$A$2:$A$150</c:f>
              <c:numCache>
                <c:formatCode>General</c:formatCode>
                <c:ptCount val="149"/>
                <c:pt idx="0">
                  <c:v>1901.0</c:v>
                </c:pt>
                <c:pt idx="1">
                  <c:v>1902.0</c:v>
                </c:pt>
                <c:pt idx="2">
                  <c:v>1903.0</c:v>
                </c:pt>
                <c:pt idx="3">
                  <c:v>1904.0</c:v>
                </c:pt>
                <c:pt idx="4">
                  <c:v>1905.0</c:v>
                </c:pt>
                <c:pt idx="5">
                  <c:v>1906.0</c:v>
                </c:pt>
                <c:pt idx="6">
                  <c:v>1907.0</c:v>
                </c:pt>
                <c:pt idx="7">
                  <c:v>1908.0</c:v>
                </c:pt>
                <c:pt idx="8">
                  <c:v>1909.0</c:v>
                </c:pt>
                <c:pt idx="9">
                  <c:v>1910.0</c:v>
                </c:pt>
                <c:pt idx="10">
                  <c:v>1911.0</c:v>
                </c:pt>
                <c:pt idx="11">
                  <c:v>1912.0</c:v>
                </c:pt>
                <c:pt idx="12">
                  <c:v>1913.0</c:v>
                </c:pt>
                <c:pt idx="13">
                  <c:v>1914.0</c:v>
                </c:pt>
                <c:pt idx="14">
                  <c:v>1915.0</c:v>
                </c:pt>
                <c:pt idx="15">
                  <c:v>1916.0</c:v>
                </c:pt>
                <c:pt idx="16">
                  <c:v>1917.0</c:v>
                </c:pt>
                <c:pt idx="17">
                  <c:v>1918.0</c:v>
                </c:pt>
                <c:pt idx="18">
                  <c:v>1919.0</c:v>
                </c:pt>
                <c:pt idx="19">
                  <c:v>1920.0</c:v>
                </c:pt>
                <c:pt idx="20">
                  <c:v>1921.0</c:v>
                </c:pt>
                <c:pt idx="21">
                  <c:v>1922.0</c:v>
                </c:pt>
                <c:pt idx="22">
                  <c:v>1923.0</c:v>
                </c:pt>
                <c:pt idx="23">
                  <c:v>1924.0</c:v>
                </c:pt>
                <c:pt idx="24">
                  <c:v>1925.0</c:v>
                </c:pt>
                <c:pt idx="25">
                  <c:v>1926.0</c:v>
                </c:pt>
                <c:pt idx="26">
                  <c:v>1927.0</c:v>
                </c:pt>
                <c:pt idx="27">
                  <c:v>1928.0</c:v>
                </c:pt>
                <c:pt idx="28">
                  <c:v>1929.0</c:v>
                </c:pt>
                <c:pt idx="29">
                  <c:v>1930.0</c:v>
                </c:pt>
                <c:pt idx="30">
                  <c:v>1931.0</c:v>
                </c:pt>
                <c:pt idx="31">
                  <c:v>1932.0</c:v>
                </c:pt>
                <c:pt idx="32">
                  <c:v>1933.0</c:v>
                </c:pt>
                <c:pt idx="33">
                  <c:v>1934.0</c:v>
                </c:pt>
                <c:pt idx="34">
                  <c:v>1935.0</c:v>
                </c:pt>
                <c:pt idx="35">
                  <c:v>1936.0</c:v>
                </c:pt>
                <c:pt idx="36">
                  <c:v>1937.0</c:v>
                </c:pt>
                <c:pt idx="37">
                  <c:v>1938.0</c:v>
                </c:pt>
                <c:pt idx="38">
                  <c:v>1939.0</c:v>
                </c:pt>
                <c:pt idx="39">
                  <c:v>1940.0</c:v>
                </c:pt>
                <c:pt idx="40">
                  <c:v>1941.0</c:v>
                </c:pt>
                <c:pt idx="41">
                  <c:v>1942.0</c:v>
                </c:pt>
                <c:pt idx="42">
                  <c:v>1943.0</c:v>
                </c:pt>
                <c:pt idx="43">
                  <c:v>1944.0</c:v>
                </c:pt>
                <c:pt idx="44">
                  <c:v>1945.0</c:v>
                </c:pt>
                <c:pt idx="45">
                  <c:v>1946.0</c:v>
                </c:pt>
                <c:pt idx="46">
                  <c:v>1947.0</c:v>
                </c:pt>
                <c:pt idx="47">
                  <c:v>1948.0</c:v>
                </c:pt>
                <c:pt idx="48">
                  <c:v>1949.0</c:v>
                </c:pt>
                <c:pt idx="49">
                  <c:v>1950.0</c:v>
                </c:pt>
                <c:pt idx="50">
                  <c:v>1951.0</c:v>
                </c:pt>
                <c:pt idx="51">
                  <c:v>1952.0</c:v>
                </c:pt>
                <c:pt idx="52">
                  <c:v>1953.0</c:v>
                </c:pt>
                <c:pt idx="53">
                  <c:v>1954.0</c:v>
                </c:pt>
                <c:pt idx="54">
                  <c:v>1955.0</c:v>
                </c:pt>
                <c:pt idx="55">
                  <c:v>1956.0</c:v>
                </c:pt>
                <c:pt idx="56">
                  <c:v>1957.0</c:v>
                </c:pt>
                <c:pt idx="57">
                  <c:v>1958.0</c:v>
                </c:pt>
                <c:pt idx="58">
                  <c:v>1959.0</c:v>
                </c:pt>
                <c:pt idx="59">
                  <c:v>1960.0</c:v>
                </c:pt>
                <c:pt idx="60">
                  <c:v>1961.0</c:v>
                </c:pt>
                <c:pt idx="61">
                  <c:v>1962.0</c:v>
                </c:pt>
                <c:pt idx="62">
                  <c:v>1963.0</c:v>
                </c:pt>
                <c:pt idx="63">
                  <c:v>1964.0</c:v>
                </c:pt>
                <c:pt idx="64">
                  <c:v>1965.0</c:v>
                </c:pt>
                <c:pt idx="65">
                  <c:v>1966.0</c:v>
                </c:pt>
                <c:pt idx="66">
                  <c:v>1967.0</c:v>
                </c:pt>
                <c:pt idx="67">
                  <c:v>1968.0</c:v>
                </c:pt>
                <c:pt idx="68">
                  <c:v>1969.0</c:v>
                </c:pt>
                <c:pt idx="69">
                  <c:v>1970.0</c:v>
                </c:pt>
                <c:pt idx="70">
                  <c:v>1971.0</c:v>
                </c:pt>
                <c:pt idx="71">
                  <c:v>1972.0</c:v>
                </c:pt>
                <c:pt idx="72">
                  <c:v>1973.0</c:v>
                </c:pt>
                <c:pt idx="73">
                  <c:v>1974.0</c:v>
                </c:pt>
                <c:pt idx="74">
                  <c:v>1975.0</c:v>
                </c:pt>
                <c:pt idx="75">
                  <c:v>1976.0</c:v>
                </c:pt>
                <c:pt idx="76">
                  <c:v>1977.0</c:v>
                </c:pt>
                <c:pt idx="77">
                  <c:v>1978.0</c:v>
                </c:pt>
                <c:pt idx="78">
                  <c:v>1979.0</c:v>
                </c:pt>
                <c:pt idx="79">
                  <c:v>1980.0</c:v>
                </c:pt>
                <c:pt idx="80">
                  <c:v>1981.0</c:v>
                </c:pt>
                <c:pt idx="81">
                  <c:v>1982.0</c:v>
                </c:pt>
                <c:pt idx="82">
                  <c:v>1983.0</c:v>
                </c:pt>
                <c:pt idx="83">
                  <c:v>1984.0</c:v>
                </c:pt>
                <c:pt idx="84">
                  <c:v>1985.0</c:v>
                </c:pt>
                <c:pt idx="85">
                  <c:v>1986.0</c:v>
                </c:pt>
                <c:pt idx="86">
                  <c:v>1987.0</c:v>
                </c:pt>
                <c:pt idx="87">
                  <c:v>1988.0</c:v>
                </c:pt>
                <c:pt idx="88">
                  <c:v>1989.0</c:v>
                </c:pt>
                <c:pt idx="89">
                  <c:v>1990.0</c:v>
                </c:pt>
                <c:pt idx="90">
                  <c:v>1991.0</c:v>
                </c:pt>
                <c:pt idx="91">
                  <c:v>1992.0</c:v>
                </c:pt>
                <c:pt idx="92">
                  <c:v>1993.0</c:v>
                </c:pt>
                <c:pt idx="93">
                  <c:v>1994.0</c:v>
                </c:pt>
                <c:pt idx="94">
                  <c:v>1995.0</c:v>
                </c:pt>
                <c:pt idx="95">
                  <c:v>1996.0</c:v>
                </c:pt>
                <c:pt idx="96">
                  <c:v>1997.0</c:v>
                </c:pt>
                <c:pt idx="97">
                  <c:v>1998.0</c:v>
                </c:pt>
                <c:pt idx="98">
                  <c:v>1999.0</c:v>
                </c:pt>
                <c:pt idx="99">
                  <c:v>2000.0</c:v>
                </c:pt>
                <c:pt idx="100">
                  <c:v>2001.0</c:v>
                </c:pt>
                <c:pt idx="101">
                  <c:v>2002.0</c:v>
                </c:pt>
                <c:pt idx="102">
                  <c:v>2003.0</c:v>
                </c:pt>
                <c:pt idx="103">
                  <c:v>2004.0</c:v>
                </c:pt>
                <c:pt idx="104">
                  <c:v>2005.0</c:v>
                </c:pt>
                <c:pt idx="105">
                  <c:v>2006.0</c:v>
                </c:pt>
                <c:pt idx="106">
                  <c:v>2007.0</c:v>
                </c:pt>
                <c:pt idx="107">
                  <c:v>2008.0</c:v>
                </c:pt>
                <c:pt idx="108">
                  <c:v>2009.0</c:v>
                </c:pt>
                <c:pt idx="109">
                  <c:v>2010.0</c:v>
                </c:pt>
                <c:pt idx="110">
                  <c:v>2011.0</c:v>
                </c:pt>
                <c:pt idx="111">
                  <c:v>2013.0</c:v>
                </c:pt>
                <c:pt idx="112">
                  <c:v>2014.0</c:v>
                </c:pt>
                <c:pt idx="113">
                  <c:v>2015.0</c:v>
                </c:pt>
                <c:pt idx="114">
                  <c:v>2016.0</c:v>
                </c:pt>
                <c:pt idx="115">
                  <c:v>2017.0</c:v>
                </c:pt>
                <c:pt idx="116">
                  <c:v>2018.0</c:v>
                </c:pt>
                <c:pt idx="117">
                  <c:v>2019.0</c:v>
                </c:pt>
                <c:pt idx="118">
                  <c:v>2020.0</c:v>
                </c:pt>
                <c:pt idx="119">
                  <c:v>2021.0</c:v>
                </c:pt>
                <c:pt idx="120">
                  <c:v>2022.0</c:v>
                </c:pt>
                <c:pt idx="121">
                  <c:v>2023.0</c:v>
                </c:pt>
                <c:pt idx="122">
                  <c:v>2024.0</c:v>
                </c:pt>
                <c:pt idx="123">
                  <c:v>2025.0</c:v>
                </c:pt>
                <c:pt idx="124">
                  <c:v>2026.0</c:v>
                </c:pt>
                <c:pt idx="125">
                  <c:v>2027.0</c:v>
                </c:pt>
                <c:pt idx="126">
                  <c:v>2028.0</c:v>
                </c:pt>
                <c:pt idx="127">
                  <c:v>2029.0</c:v>
                </c:pt>
                <c:pt idx="128">
                  <c:v>2030.0</c:v>
                </c:pt>
                <c:pt idx="129">
                  <c:v>2031.0</c:v>
                </c:pt>
                <c:pt idx="130">
                  <c:v>2032.0</c:v>
                </c:pt>
                <c:pt idx="131">
                  <c:v>2033.0</c:v>
                </c:pt>
                <c:pt idx="132">
                  <c:v>2034.0</c:v>
                </c:pt>
                <c:pt idx="133">
                  <c:v>2035.0</c:v>
                </c:pt>
                <c:pt idx="134">
                  <c:v>2036.0</c:v>
                </c:pt>
                <c:pt idx="135">
                  <c:v>2037.0</c:v>
                </c:pt>
                <c:pt idx="136">
                  <c:v>2038.0</c:v>
                </c:pt>
                <c:pt idx="137">
                  <c:v>2039.0</c:v>
                </c:pt>
                <c:pt idx="138">
                  <c:v>2040.0</c:v>
                </c:pt>
                <c:pt idx="139">
                  <c:v>2041.0</c:v>
                </c:pt>
                <c:pt idx="140">
                  <c:v>2042.0</c:v>
                </c:pt>
                <c:pt idx="141">
                  <c:v>2043.0</c:v>
                </c:pt>
                <c:pt idx="142">
                  <c:v>2044.0</c:v>
                </c:pt>
                <c:pt idx="143">
                  <c:v>2045.0</c:v>
                </c:pt>
                <c:pt idx="144">
                  <c:v>2046.0</c:v>
                </c:pt>
                <c:pt idx="145">
                  <c:v>2047.0</c:v>
                </c:pt>
                <c:pt idx="146">
                  <c:v>2048.0</c:v>
                </c:pt>
                <c:pt idx="147">
                  <c:v>2049.0</c:v>
                </c:pt>
                <c:pt idx="148">
                  <c:v>2050.0</c:v>
                </c:pt>
              </c:numCache>
            </c:numRef>
          </c:xVal>
          <c:yVal>
            <c:numRef>
              <c:f>'Danmarks befolkning 1901-2050'!$B$2:$B$150</c:f>
              <c:numCache>
                <c:formatCode>General</c:formatCode>
                <c:ptCount val="149"/>
                <c:pt idx="0">
                  <c:v>2447.0</c:v>
                </c:pt>
                <c:pt idx="1">
                  <c:v>2477.0</c:v>
                </c:pt>
                <c:pt idx="2">
                  <c:v>2506.0</c:v>
                </c:pt>
                <c:pt idx="3">
                  <c:v>2532.0</c:v>
                </c:pt>
                <c:pt idx="4">
                  <c:v>2560.0</c:v>
                </c:pt>
                <c:pt idx="5">
                  <c:v>2589.0</c:v>
                </c:pt>
                <c:pt idx="6">
                  <c:v>2621.0</c:v>
                </c:pt>
                <c:pt idx="7">
                  <c:v>2652.0</c:v>
                </c:pt>
                <c:pt idx="8">
                  <c:v>2687.0</c:v>
                </c:pt>
                <c:pt idx="9">
                  <c:v>2722.0</c:v>
                </c:pt>
                <c:pt idx="10">
                  <c:v>2757.0</c:v>
                </c:pt>
                <c:pt idx="11">
                  <c:v>2788.0</c:v>
                </c:pt>
                <c:pt idx="12">
                  <c:v>2820.0</c:v>
                </c:pt>
                <c:pt idx="13">
                  <c:v>2851.0</c:v>
                </c:pt>
                <c:pt idx="14">
                  <c:v>2886.0</c:v>
                </c:pt>
                <c:pt idx="15">
                  <c:v>2921.0</c:v>
                </c:pt>
                <c:pt idx="16">
                  <c:v>2958.0</c:v>
                </c:pt>
                <c:pt idx="17">
                  <c:v>2991.0</c:v>
                </c:pt>
                <c:pt idx="18">
                  <c:v>3027.0</c:v>
                </c:pt>
                <c:pt idx="19">
                  <c:v>3061.0</c:v>
                </c:pt>
                <c:pt idx="20">
                  <c:v>3265.0</c:v>
                </c:pt>
                <c:pt idx="21">
                  <c:v>3306.0</c:v>
                </c:pt>
                <c:pt idx="22">
                  <c:v>3340.0</c:v>
                </c:pt>
                <c:pt idx="23">
                  <c:v>3372.0</c:v>
                </c:pt>
                <c:pt idx="24">
                  <c:v>3406.0</c:v>
                </c:pt>
                <c:pt idx="25">
                  <c:v>3439.0</c:v>
                </c:pt>
                <c:pt idx="26">
                  <c:v>3467.0</c:v>
                </c:pt>
                <c:pt idx="27">
                  <c:v>3487.0</c:v>
                </c:pt>
                <c:pt idx="28">
                  <c:v>3510.0</c:v>
                </c:pt>
                <c:pt idx="29">
                  <c:v>3531.0</c:v>
                </c:pt>
                <c:pt idx="30">
                  <c:v>3557.0</c:v>
                </c:pt>
                <c:pt idx="31">
                  <c:v>3590.0</c:v>
                </c:pt>
                <c:pt idx="32">
                  <c:v>3620.0</c:v>
                </c:pt>
                <c:pt idx="33">
                  <c:v>3651.0</c:v>
                </c:pt>
                <c:pt idx="34">
                  <c:v>3683.0</c:v>
                </c:pt>
                <c:pt idx="35">
                  <c:v>3711.0</c:v>
                </c:pt>
                <c:pt idx="36">
                  <c:v>3738.0</c:v>
                </c:pt>
                <c:pt idx="37">
                  <c:v>3765.0</c:v>
                </c:pt>
                <c:pt idx="38">
                  <c:v>3794.0</c:v>
                </c:pt>
                <c:pt idx="39">
                  <c:v>3826.0</c:v>
                </c:pt>
                <c:pt idx="40">
                  <c:v>3849.0</c:v>
                </c:pt>
                <c:pt idx="41">
                  <c:v>3882.0</c:v>
                </c:pt>
                <c:pt idx="42">
                  <c:v>3926.0</c:v>
                </c:pt>
                <c:pt idx="43">
                  <c:v>3973.0</c:v>
                </c:pt>
                <c:pt idx="44">
                  <c:v>4023.0</c:v>
                </c:pt>
                <c:pt idx="45">
                  <c:v>4075.0</c:v>
                </c:pt>
                <c:pt idx="46">
                  <c:v>4123.0</c:v>
                </c:pt>
                <c:pt idx="47">
                  <c:v>4168.0</c:v>
                </c:pt>
                <c:pt idx="48">
                  <c:v>4211.0</c:v>
                </c:pt>
                <c:pt idx="49">
                  <c:v>4252.0</c:v>
                </c:pt>
                <c:pt idx="50">
                  <c:v>4285.0</c:v>
                </c:pt>
                <c:pt idx="51">
                  <c:v>4315.0</c:v>
                </c:pt>
                <c:pt idx="52">
                  <c:v>4349.0</c:v>
                </c:pt>
                <c:pt idx="53">
                  <c:v>4389.0</c:v>
                </c:pt>
                <c:pt idx="54">
                  <c:v>4424.0</c:v>
                </c:pt>
                <c:pt idx="55">
                  <c:v>4454.0</c:v>
                </c:pt>
                <c:pt idx="56">
                  <c:v>4479.0</c:v>
                </c:pt>
                <c:pt idx="57">
                  <c:v>4501.0</c:v>
                </c:pt>
                <c:pt idx="58">
                  <c:v>4532.0</c:v>
                </c:pt>
                <c:pt idx="59">
                  <c:v>4566.0</c:v>
                </c:pt>
                <c:pt idx="60">
                  <c:v>4601.0</c:v>
                </c:pt>
                <c:pt idx="61">
                  <c:v>4630.0</c:v>
                </c:pt>
                <c:pt idx="62">
                  <c:v>4666.0</c:v>
                </c:pt>
                <c:pt idx="63">
                  <c:v>4703.0</c:v>
                </c:pt>
                <c:pt idx="64">
                  <c:v>4741.0</c:v>
                </c:pt>
                <c:pt idx="65">
                  <c:v>4779.0</c:v>
                </c:pt>
                <c:pt idx="66">
                  <c:v>4820.0</c:v>
                </c:pt>
                <c:pt idx="67">
                  <c:v>4855.0</c:v>
                </c:pt>
                <c:pt idx="68">
                  <c:v>4879.0</c:v>
                </c:pt>
                <c:pt idx="69">
                  <c:v>4907.0</c:v>
                </c:pt>
                <c:pt idx="70">
                  <c:v>4951.0</c:v>
                </c:pt>
                <c:pt idx="71">
                  <c:v>4976.0</c:v>
                </c:pt>
                <c:pt idx="72">
                  <c:v>5008.0</c:v>
                </c:pt>
                <c:pt idx="73">
                  <c:v>5036.0</c:v>
                </c:pt>
                <c:pt idx="74">
                  <c:v>5054.0</c:v>
                </c:pt>
                <c:pt idx="75">
                  <c:v>5065.0</c:v>
                </c:pt>
                <c:pt idx="76">
                  <c:v>5080.0</c:v>
                </c:pt>
                <c:pt idx="77">
                  <c:v>5097.0</c:v>
                </c:pt>
                <c:pt idx="78">
                  <c:v>5112.0</c:v>
                </c:pt>
                <c:pt idx="79">
                  <c:v>5122.0</c:v>
                </c:pt>
                <c:pt idx="80">
                  <c:v>5124.0</c:v>
                </c:pt>
                <c:pt idx="81">
                  <c:v>5119.0</c:v>
                </c:pt>
                <c:pt idx="82">
                  <c:v>5116.0</c:v>
                </c:pt>
                <c:pt idx="83">
                  <c:v>5112.0</c:v>
                </c:pt>
                <c:pt idx="84">
                  <c:v>5111.0</c:v>
                </c:pt>
                <c:pt idx="85">
                  <c:v>5116.0</c:v>
                </c:pt>
                <c:pt idx="86">
                  <c:v>5125.0</c:v>
                </c:pt>
                <c:pt idx="87">
                  <c:v>5129.0</c:v>
                </c:pt>
                <c:pt idx="88">
                  <c:v>5130.0</c:v>
                </c:pt>
                <c:pt idx="89">
                  <c:v>5135.0</c:v>
                </c:pt>
                <c:pt idx="90">
                  <c:v>5146.0</c:v>
                </c:pt>
                <c:pt idx="91">
                  <c:v>5162.0</c:v>
                </c:pt>
                <c:pt idx="92">
                  <c:v>5181.0</c:v>
                </c:pt>
                <c:pt idx="93">
                  <c:v>5197.0</c:v>
                </c:pt>
                <c:pt idx="94">
                  <c:v>5216.0</c:v>
                </c:pt>
                <c:pt idx="95">
                  <c:v>5251.0</c:v>
                </c:pt>
                <c:pt idx="96">
                  <c:v>5275.0</c:v>
                </c:pt>
                <c:pt idx="97">
                  <c:v>5295.0</c:v>
                </c:pt>
                <c:pt idx="98">
                  <c:v>5314.0</c:v>
                </c:pt>
                <c:pt idx="99">
                  <c:v>5330.0</c:v>
                </c:pt>
                <c:pt idx="100">
                  <c:v>5349.0</c:v>
                </c:pt>
                <c:pt idx="101">
                  <c:v>5368.0</c:v>
                </c:pt>
                <c:pt idx="102">
                  <c:v>5384.0</c:v>
                </c:pt>
                <c:pt idx="103">
                  <c:v>5398.0</c:v>
                </c:pt>
                <c:pt idx="104">
                  <c:v>5411.0</c:v>
                </c:pt>
                <c:pt idx="105">
                  <c:v>5427.0</c:v>
                </c:pt>
                <c:pt idx="106">
                  <c:v>5447.0</c:v>
                </c:pt>
                <c:pt idx="107">
                  <c:v>5476.0</c:v>
                </c:pt>
                <c:pt idx="108">
                  <c:v>5511.0</c:v>
                </c:pt>
                <c:pt idx="109">
                  <c:v>5535.0</c:v>
                </c:pt>
                <c:pt idx="110">
                  <c:v>5561.0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'Danmarks befolkning 1901-2050'!$C$1</c:f>
              <c:strCache>
                <c:ptCount val="1"/>
                <c:pt idx="0">
                  <c:v>Fremskrivning (DS i 1000)</c:v>
                </c:pt>
              </c:strCache>
            </c:strRef>
          </c:tx>
          <c:xVal>
            <c:numRef>
              <c:f>'Danmarks befolkning 1901-2050'!$A$2:$A$150</c:f>
              <c:numCache>
                <c:formatCode>General</c:formatCode>
                <c:ptCount val="149"/>
                <c:pt idx="0">
                  <c:v>1901.0</c:v>
                </c:pt>
                <c:pt idx="1">
                  <c:v>1902.0</c:v>
                </c:pt>
                <c:pt idx="2">
                  <c:v>1903.0</c:v>
                </c:pt>
                <c:pt idx="3">
                  <c:v>1904.0</c:v>
                </c:pt>
                <c:pt idx="4">
                  <c:v>1905.0</c:v>
                </c:pt>
                <c:pt idx="5">
                  <c:v>1906.0</c:v>
                </c:pt>
                <c:pt idx="6">
                  <c:v>1907.0</c:v>
                </c:pt>
                <c:pt idx="7">
                  <c:v>1908.0</c:v>
                </c:pt>
                <c:pt idx="8">
                  <c:v>1909.0</c:v>
                </c:pt>
                <c:pt idx="9">
                  <c:v>1910.0</c:v>
                </c:pt>
                <c:pt idx="10">
                  <c:v>1911.0</c:v>
                </c:pt>
                <c:pt idx="11">
                  <c:v>1912.0</c:v>
                </c:pt>
                <c:pt idx="12">
                  <c:v>1913.0</c:v>
                </c:pt>
                <c:pt idx="13">
                  <c:v>1914.0</c:v>
                </c:pt>
                <c:pt idx="14">
                  <c:v>1915.0</c:v>
                </c:pt>
                <c:pt idx="15">
                  <c:v>1916.0</c:v>
                </c:pt>
                <c:pt idx="16">
                  <c:v>1917.0</c:v>
                </c:pt>
                <c:pt idx="17">
                  <c:v>1918.0</c:v>
                </c:pt>
                <c:pt idx="18">
                  <c:v>1919.0</c:v>
                </c:pt>
                <c:pt idx="19">
                  <c:v>1920.0</c:v>
                </c:pt>
                <c:pt idx="20">
                  <c:v>1921.0</c:v>
                </c:pt>
                <c:pt idx="21">
                  <c:v>1922.0</c:v>
                </c:pt>
                <c:pt idx="22">
                  <c:v>1923.0</c:v>
                </c:pt>
                <c:pt idx="23">
                  <c:v>1924.0</c:v>
                </c:pt>
                <c:pt idx="24">
                  <c:v>1925.0</c:v>
                </c:pt>
                <c:pt idx="25">
                  <c:v>1926.0</c:v>
                </c:pt>
                <c:pt idx="26">
                  <c:v>1927.0</c:v>
                </c:pt>
                <c:pt idx="27">
                  <c:v>1928.0</c:v>
                </c:pt>
                <c:pt idx="28">
                  <c:v>1929.0</c:v>
                </c:pt>
                <c:pt idx="29">
                  <c:v>1930.0</c:v>
                </c:pt>
                <c:pt idx="30">
                  <c:v>1931.0</c:v>
                </c:pt>
                <c:pt idx="31">
                  <c:v>1932.0</c:v>
                </c:pt>
                <c:pt idx="32">
                  <c:v>1933.0</c:v>
                </c:pt>
                <c:pt idx="33">
                  <c:v>1934.0</c:v>
                </c:pt>
                <c:pt idx="34">
                  <c:v>1935.0</c:v>
                </c:pt>
                <c:pt idx="35">
                  <c:v>1936.0</c:v>
                </c:pt>
                <c:pt idx="36">
                  <c:v>1937.0</c:v>
                </c:pt>
                <c:pt idx="37">
                  <c:v>1938.0</c:v>
                </c:pt>
                <c:pt idx="38">
                  <c:v>1939.0</c:v>
                </c:pt>
                <c:pt idx="39">
                  <c:v>1940.0</c:v>
                </c:pt>
                <c:pt idx="40">
                  <c:v>1941.0</c:v>
                </c:pt>
                <c:pt idx="41">
                  <c:v>1942.0</c:v>
                </c:pt>
                <c:pt idx="42">
                  <c:v>1943.0</c:v>
                </c:pt>
                <c:pt idx="43">
                  <c:v>1944.0</c:v>
                </c:pt>
                <c:pt idx="44">
                  <c:v>1945.0</c:v>
                </c:pt>
                <c:pt idx="45">
                  <c:v>1946.0</c:v>
                </c:pt>
                <c:pt idx="46">
                  <c:v>1947.0</c:v>
                </c:pt>
                <c:pt idx="47">
                  <c:v>1948.0</c:v>
                </c:pt>
                <c:pt idx="48">
                  <c:v>1949.0</c:v>
                </c:pt>
                <c:pt idx="49">
                  <c:v>1950.0</c:v>
                </c:pt>
                <c:pt idx="50">
                  <c:v>1951.0</c:v>
                </c:pt>
                <c:pt idx="51">
                  <c:v>1952.0</c:v>
                </c:pt>
                <c:pt idx="52">
                  <c:v>1953.0</c:v>
                </c:pt>
                <c:pt idx="53">
                  <c:v>1954.0</c:v>
                </c:pt>
                <c:pt idx="54">
                  <c:v>1955.0</c:v>
                </c:pt>
                <c:pt idx="55">
                  <c:v>1956.0</c:v>
                </c:pt>
                <c:pt idx="56">
                  <c:v>1957.0</c:v>
                </c:pt>
                <c:pt idx="57">
                  <c:v>1958.0</c:v>
                </c:pt>
                <c:pt idx="58">
                  <c:v>1959.0</c:v>
                </c:pt>
                <c:pt idx="59">
                  <c:v>1960.0</c:v>
                </c:pt>
                <c:pt idx="60">
                  <c:v>1961.0</c:v>
                </c:pt>
                <c:pt idx="61">
                  <c:v>1962.0</c:v>
                </c:pt>
                <c:pt idx="62">
                  <c:v>1963.0</c:v>
                </c:pt>
                <c:pt idx="63">
                  <c:v>1964.0</c:v>
                </c:pt>
                <c:pt idx="64">
                  <c:v>1965.0</c:v>
                </c:pt>
                <c:pt idx="65">
                  <c:v>1966.0</c:v>
                </c:pt>
                <c:pt idx="66">
                  <c:v>1967.0</c:v>
                </c:pt>
                <c:pt idx="67">
                  <c:v>1968.0</c:v>
                </c:pt>
                <c:pt idx="68">
                  <c:v>1969.0</c:v>
                </c:pt>
                <c:pt idx="69">
                  <c:v>1970.0</c:v>
                </c:pt>
                <c:pt idx="70">
                  <c:v>1971.0</c:v>
                </c:pt>
                <c:pt idx="71">
                  <c:v>1972.0</c:v>
                </c:pt>
                <c:pt idx="72">
                  <c:v>1973.0</c:v>
                </c:pt>
                <c:pt idx="73">
                  <c:v>1974.0</c:v>
                </c:pt>
                <c:pt idx="74">
                  <c:v>1975.0</c:v>
                </c:pt>
                <c:pt idx="75">
                  <c:v>1976.0</c:v>
                </c:pt>
                <c:pt idx="76">
                  <c:v>1977.0</c:v>
                </c:pt>
                <c:pt idx="77">
                  <c:v>1978.0</c:v>
                </c:pt>
                <c:pt idx="78">
                  <c:v>1979.0</c:v>
                </c:pt>
                <c:pt idx="79">
                  <c:v>1980.0</c:v>
                </c:pt>
                <c:pt idx="80">
                  <c:v>1981.0</c:v>
                </c:pt>
                <c:pt idx="81">
                  <c:v>1982.0</c:v>
                </c:pt>
                <c:pt idx="82">
                  <c:v>1983.0</c:v>
                </c:pt>
                <c:pt idx="83">
                  <c:v>1984.0</c:v>
                </c:pt>
                <c:pt idx="84">
                  <c:v>1985.0</c:v>
                </c:pt>
                <c:pt idx="85">
                  <c:v>1986.0</c:v>
                </c:pt>
                <c:pt idx="86">
                  <c:v>1987.0</c:v>
                </c:pt>
                <c:pt idx="87">
                  <c:v>1988.0</c:v>
                </c:pt>
                <c:pt idx="88">
                  <c:v>1989.0</c:v>
                </c:pt>
                <c:pt idx="89">
                  <c:v>1990.0</c:v>
                </c:pt>
                <c:pt idx="90">
                  <c:v>1991.0</c:v>
                </c:pt>
                <c:pt idx="91">
                  <c:v>1992.0</c:v>
                </c:pt>
                <c:pt idx="92">
                  <c:v>1993.0</c:v>
                </c:pt>
                <c:pt idx="93">
                  <c:v>1994.0</c:v>
                </c:pt>
                <c:pt idx="94">
                  <c:v>1995.0</c:v>
                </c:pt>
                <c:pt idx="95">
                  <c:v>1996.0</c:v>
                </c:pt>
                <c:pt idx="96">
                  <c:v>1997.0</c:v>
                </c:pt>
                <c:pt idx="97">
                  <c:v>1998.0</c:v>
                </c:pt>
                <c:pt idx="98">
                  <c:v>1999.0</c:v>
                </c:pt>
                <c:pt idx="99">
                  <c:v>2000.0</c:v>
                </c:pt>
                <c:pt idx="100">
                  <c:v>2001.0</c:v>
                </c:pt>
                <c:pt idx="101">
                  <c:v>2002.0</c:v>
                </c:pt>
                <c:pt idx="102">
                  <c:v>2003.0</c:v>
                </c:pt>
                <c:pt idx="103">
                  <c:v>2004.0</c:v>
                </c:pt>
                <c:pt idx="104">
                  <c:v>2005.0</c:v>
                </c:pt>
                <c:pt idx="105">
                  <c:v>2006.0</c:v>
                </c:pt>
                <c:pt idx="106">
                  <c:v>2007.0</c:v>
                </c:pt>
                <c:pt idx="107">
                  <c:v>2008.0</c:v>
                </c:pt>
                <c:pt idx="108">
                  <c:v>2009.0</c:v>
                </c:pt>
                <c:pt idx="109">
                  <c:v>2010.0</c:v>
                </c:pt>
                <c:pt idx="110">
                  <c:v>2011.0</c:v>
                </c:pt>
                <c:pt idx="111">
                  <c:v>2013.0</c:v>
                </c:pt>
                <c:pt idx="112">
                  <c:v>2014.0</c:v>
                </c:pt>
                <c:pt idx="113">
                  <c:v>2015.0</c:v>
                </c:pt>
                <c:pt idx="114">
                  <c:v>2016.0</c:v>
                </c:pt>
                <c:pt idx="115">
                  <c:v>2017.0</c:v>
                </c:pt>
                <c:pt idx="116">
                  <c:v>2018.0</c:v>
                </c:pt>
                <c:pt idx="117">
                  <c:v>2019.0</c:v>
                </c:pt>
                <c:pt idx="118">
                  <c:v>2020.0</c:v>
                </c:pt>
                <c:pt idx="119">
                  <c:v>2021.0</c:v>
                </c:pt>
                <c:pt idx="120">
                  <c:v>2022.0</c:v>
                </c:pt>
                <c:pt idx="121">
                  <c:v>2023.0</c:v>
                </c:pt>
                <c:pt idx="122">
                  <c:v>2024.0</c:v>
                </c:pt>
                <c:pt idx="123">
                  <c:v>2025.0</c:v>
                </c:pt>
                <c:pt idx="124">
                  <c:v>2026.0</c:v>
                </c:pt>
                <c:pt idx="125">
                  <c:v>2027.0</c:v>
                </c:pt>
                <c:pt idx="126">
                  <c:v>2028.0</c:v>
                </c:pt>
                <c:pt idx="127">
                  <c:v>2029.0</c:v>
                </c:pt>
                <c:pt idx="128">
                  <c:v>2030.0</c:v>
                </c:pt>
                <c:pt idx="129">
                  <c:v>2031.0</c:v>
                </c:pt>
                <c:pt idx="130">
                  <c:v>2032.0</c:v>
                </c:pt>
                <c:pt idx="131">
                  <c:v>2033.0</c:v>
                </c:pt>
                <c:pt idx="132">
                  <c:v>2034.0</c:v>
                </c:pt>
                <c:pt idx="133">
                  <c:v>2035.0</c:v>
                </c:pt>
                <c:pt idx="134">
                  <c:v>2036.0</c:v>
                </c:pt>
                <c:pt idx="135">
                  <c:v>2037.0</c:v>
                </c:pt>
                <c:pt idx="136">
                  <c:v>2038.0</c:v>
                </c:pt>
                <c:pt idx="137">
                  <c:v>2039.0</c:v>
                </c:pt>
                <c:pt idx="138">
                  <c:v>2040.0</c:v>
                </c:pt>
                <c:pt idx="139">
                  <c:v>2041.0</c:v>
                </c:pt>
                <c:pt idx="140">
                  <c:v>2042.0</c:v>
                </c:pt>
                <c:pt idx="141">
                  <c:v>2043.0</c:v>
                </c:pt>
                <c:pt idx="142">
                  <c:v>2044.0</c:v>
                </c:pt>
                <c:pt idx="143">
                  <c:v>2045.0</c:v>
                </c:pt>
                <c:pt idx="144">
                  <c:v>2046.0</c:v>
                </c:pt>
                <c:pt idx="145">
                  <c:v>2047.0</c:v>
                </c:pt>
                <c:pt idx="146">
                  <c:v>2048.0</c:v>
                </c:pt>
                <c:pt idx="147">
                  <c:v>2049.0</c:v>
                </c:pt>
                <c:pt idx="148">
                  <c:v>2050.0</c:v>
                </c:pt>
              </c:numCache>
            </c:numRef>
          </c:xVal>
          <c:yVal>
            <c:numRef>
              <c:f>'Danmarks befolkning 1901-2050'!$C$2:$C$150</c:f>
              <c:numCache>
                <c:formatCode>General</c:formatCode>
                <c:ptCount val="149"/>
                <c:pt idx="111">
                  <c:v>5602.441</c:v>
                </c:pt>
                <c:pt idx="112">
                  <c:v>5622.3</c:v>
                </c:pt>
                <c:pt idx="113">
                  <c:v>5640.666</c:v>
                </c:pt>
                <c:pt idx="114">
                  <c:v>5658.057</c:v>
                </c:pt>
                <c:pt idx="115">
                  <c:v>5674.858</c:v>
                </c:pt>
                <c:pt idx="116">
                  <c:v>5691.43</c:v>
                </c:pt>
                <c:pt idx="117">
                  <c:v>5708.085</c:v>
                </c:pt>
                <c:pt idx="118">
                  <c:v>5725.171</c:v>
                </c:pt>
                <c:pt idx="119">
                  <c:v>5742.798</c:v>
                </c:pt>
                <c:pt idx="120">
                  <c:v>5761.183</c:v>
                </c:pt>
                <c:pt idx="121">
                  <c:v>5780.343</c:v>
                </c:pt>
                <c:pt idx="122">
                  <c:v>5800.172</c:v>
                </c:pt>
                <c:pt idx="123">
                  <c:v>5820.464</c:v>
                </c:pt>
                <c:pt idx="124">
                  <c:v>5840.923</c:v>
                </c:pt>
                <c:pt idx="125">
                  <c:v>5861.339</c:v>
                </c:pt>
                <c:pt idx="126">
                  <c:v>5881.414</c:v>
                </c:pt>
                <c:pt idx="127">
                  <c:v>5900.976</c:v>
                </c:pt>
                <c:pt idx="128">
                  <c:v>5919.881</c:v>
                </c:pt>
                <c:pt idx="129">
                  <c:v>5938.051</c:v>
                </c:pt>
                <c:pt idx="130">
                  <c:v>5955.426</c:v>
                </c:pt>
                <c:pt idx="131">
                  <c:v>5971.914</c:v>
                </c:pt>
                <c:pt idx="132">
                  <c:v>5987.591</c:v>
                </c:pt>
                <c:pt idx="133">
                  <c:v>6002.435</c:v>
                </c:pt>
                <c:pt idx="134">
                  <c:v>6016.468</c:v>
                </c:pt>
                <c:pt idx="135">
                  <c:v>6029.746</c:v>
                </c:pt>
                <c:pt idx="136">
                  <c:v>6042.302</c:v>
                </c:pt>
                <c:pt idx="137">
                  <c:v>6054.177</c:v>
                </c:pt>
                <c:pt idx="138">
                  <c:v>6065.386</c:v>
                </c:pt>
                <c:pt idx="139">
                  <c:v>6075.987</c:v>
                </c:pt>
                <c:pt idx="140">
                  <c:v>6086.076</c:v>
                </c:pt>
                <c:pt idx="141">
                  <c:v>6095.673</c:v>
                </c:pt>
                <c:pt idx="142">
                  <c:v>6104.946</c:v>
                </c:pt>
                <c:pt idx="143">
                  <c:v>6113.897</c:v>
                </c:pt>
                <c:pt idx="144">
                  <c:v>6122.67</c:v>
                </c:pt>
                <c:pt idx="145">
                  <c:v>6131.434</c:v>
                </c:pt>
                <c:pt idx="146">
                  <c:v>6140.276</c:v>
                </c:pt>
                <c:pt idx="147">
                  <c:v>6149.29</c:v>
                </c:pt>
                <c:pt idx="148">
                  <c:v>6158.634</c:v>
                </c:pt>
              </c:numCache>
            </c:numRef>
          </c:yVal>
          <c:smooth val="1"/>
        </c:ser>
        <c:dLbls/>
        <c:axId val="293461624"/>
        <c:axId val="293464696"/>
      </c:scatterChart>
      <c:valAx>
        <c:axId val="2934616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a-DK"/>
            </a:pPr>
            <a:endParaRPr lang="en-US"/>
          </a:p>
        </c:txPr>
        <c:crossAx val="293464696"/>
        <c:crosses val="autoZero"/>
        <c:crossBetween val="midCat"/>
      </c:valAx>
      <c:valAx>
        <c:axId val="2934646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da-DK"/>
            </a:pPr>
            <a:endParaRPr lang="en-US"/>
          </a:p>
        </c:txPr>
        <c:crossAx val="29346162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da-DK"/>
          </a:pPr>
          <a:endParaRPr lang="en-US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scatterChart>
        <c:scatterStyle val="lineMarker"/>
        <c:ser>
          <c:idx val="0"/>
          <c:order val="0"/>
          <c:tx>
            <c:strRef>
              <c:f>Sheet1!$B$11</c:f>
              <c:strCache>
                <c:ptCount val="1"/>
                <c:pt idx="0">
                  <c:v>Befolkning 1.jan (i 1000)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Sheet1!$A$12:$A$122</c:f>
              <c:numCache>
                <c:formatCode>General</c:formatCode>
                <c:ptCount val="111"/>
                <c:pt idx="0">
                  <c:v>1901.0</c:v>
                </c:pt>
                <c:pt idx="1">
                  <c:v>1902.0</c:v>
                </c:pt>
                <c:pt idx="2">
                  <c:v>1903.0</c:v>
                </c:pt>
                <c:pt idx="3">
                  <c:v>1904.0</c:v>
                </c:pt>
                <c:pt idx="4">
                  <c:v>1905.0</c:v>
                </c:pt>
                <c:pt idx="5">
                  <c:v>1906.0</c:v>
                </c:pt>
                <c:pt idx="6">
                  <c:v>1907.0</c:v>
                </c:pt>
                <c:pt idx="7">
                  <c:v>1908.0</c:v>
                </c:pt>
                <c:pt idx="8">
                  <c:v>1909.0</c:v>
                </c:pt>
                <c:pt idx="9">
                  <c:v>1910.0</c:v>
                </c:pt>
                <c:pt idx="10">
                  <c:v>1911.0</c:v>
                </c:pt>
                <c:pt idx="11">
                  <c:v>1912.0</c:v>
                </c:pt>
                <c:pt idx="12">
                  <c:v>1913.0</c:v>
                </c:pt>
                <c:pt idx="13">
                  <c:v>1914.0</c:v>
                </c:pt>
                <c:pt idx="14">
                  <c:v>1915.0</c:v>
                </c:pt>
                <c:pt idx="15">
                  <c:v>1916.0</c:v>
                </c:pt>
                <c:pt idx="16">
                  <c:v>1917.0</c:v>
                </c:pt>
                <c:pt idx="17">
                  <c:v>1918.0</c:v>
                </c:pt>
                <c:pt idx="18">
                  <c:v>1919.0</c:v>
                </c:pt>
                <c:pt idx="19">
                  <c:v>1920.0</c:v>
                </c:pt>
                <c:pt idx="20">
                  <c:v>1921.0</c:v>
                </c:pt>
                <c:pt idx="21">
                  <c:v>1922.0</c:v>
                </c:pt>
                <c:pt idx="22">
                  <c:v>1923.0</c:v>
                </c:pt>
                <c:pt idx="23">
                  <c:v>1924.0</c:v>
                </c:pt>
                <c:pt idx="24">
                  <c:v>1925.0</c:v>
                </c:pt>
                <c:pt idx="25">
                  <c:v>1926.0</c:v>
                </c:pt>
                <c:pt idx="26">
                  <c:v>1927.0</c:v>
                </c:pt>
                <c:pt idx="27">
                  <c:v>1928.0</c:v>
                </c:pt>
                <c:pt idx="28">
                  <c:v>1929.0</c:v>
                </c:pt>
                <c:pt idx="29">
                  <c:v>1930.0</c:v>
                </c:pt>
                <c:pt idx="30">
                  <c:v>1931.0</c:v>
                </c:pt>
                <c:pt idx="31">
                  <c:v>1932.0</c:v>
                </c:pt>
                <c:pt idx="32">
                  <c:v>1933.0</c:v>
                </c:pt>
                <c:pt idx="33">
                  <c:v>1934.0</c:v>
                </c:pt>
                <c:pt idx="34">
                  <c:v>1935.0</c:v>
                </c:pt>
                <c:pt idx="35">
                  <c:v>1936.0</c:v>
                </c:pt>
                <c:pt idx="36">
                  <c:v>1937.0</c:v>
                </c:pt>
                <c:pt idx="37">
                  <c:v>1938.0</c:v>
                </c:pt>
                <c:pt idx="38">
                  <c:v>1939.0</c:v>
                </c:pt>
                <c:pt idx="39">
                  <c:v>1940.0</c:v>
                </c:pt>
                <c:pt idx="40">
                  <c:v>1941.0</c:v>
                </c:pt>
                <c:pt idx="41">
                  <c:v>1942.0</c:v>
                </c:pt>
                <c:pt idx="42">
                  <c:v>1943.0</c:v>
                </c:pt>
                <c:pt idx="43">
                  <c:v>1944.0</c:v>
                </c:pt>
                <c:pt idx="44">
                  <c:v>1945.0</c:v>
                </c:pt>
                <c:pt idx="45">
                  <c:v>1946.0</c:v>
                </c:pt>
                <c:pt idx="46">
                  <c:v>1947.0</c:v>
                </c:pt>
                <c:pt idx="47">
                  <c:v>1948.0</c:v>
                </c:pt>
                <c:pt idx="48">
                  <c:v>1949.0</c:v>
                </c:pt>
                <c:pt idx="49">
                  <c:v>1950.0</c:v>
                </c:pt>
                <c:pt idx="50">
                  <c:v>1951.0</c:v>
                </c:pt>
                <c:pt idx="51">
                  <c:v>1952.0</c:v>
                </c:pt>
                <c:pt idx="52">
                  <c:v>1953.0</c:v>
                </c:pt>
                <c:pt idx="53">
                  <c:v>1954.0</c:v>
                </c:pt>
                <c:pt idx="54">
                  <c:v>1955.0</c:v>
                </c:pt>
                <c:pt idx="55">
                  <c:v>1956.0</c:v>
                </c:pt>
                <c:pt idx="56">
                  <c:v>1957.0</c:v>
                </c:pt>
                <c:pt idx="57">
                  <c:v>1958.0</c:v>
                </c:pt>
                <c:pt idx="58">
                  <c:v>1959.0</c:v>
                </c:pt>
                <c:pt idx="59">
                  <c:v>1960.0</c:v>
                </c:pt>
                <c:pt idx="60">
                  <c:v>1961.0</c:v>
                </c:pt>
                <c:pt idx="61">
                  <c:v>1962.0</c:v>
                </c:pt>
                <c:pt idx="62">
                  <c:v>1963.0</c:v>
                </c:pt>
                <c:pt idx="63">
                  <c:v>1964.0</c:v>
                </c:pt>
                <c:pt idx="64">
                  <c:v>1965.0</c:v>
                </c:pt>
                <c:pt idx="65">
                  <c:v>1966.0</c:v>
                </c:pt>
                <c:pt idx="66">
                  <c:v>1967.0</c:v>
                </c:pt>
                <c:pt idx="67">
                  <c:v>1968.0</c:v>
                </c:pt>
                <c:pt idx="68">
                  <c:v>1969.0</c:v>
                </c:pt>
                <c:pt idx="69">
                  <c:v>1970.0</c:v>
                </c:pt>
                <c:pt idx="70">
                  <c:v>1971.0</c:v>
                </c:pt>
                <c:pt idx="71">
                  <c:v>1972.0</c:v>
                </c:pt>
                <c:pt idx="72">
                  <c:v>1973.0</c:v>
                </c:pt>
                <c:pt idx="73">
                  <c:v>1974.0</c:v>
                </c:pt>
                <c:pt idx="74">
                  <c:v>1975.0</c:v>
                </c:pt>
                <c:pt idx="75">
                  <c:v>1976.0</c:v>
                </c:pt>
                <c:pt idx="76">
                  <c:v>1977.0</c:v>
                </c:pt>
                <c:pt idx="77">
                  <c:v>1978.0</c:v>
                </c:pt>
                <c:pt idx="78">
                  <c:v>1979.0</c:v>
                </c:pt>
                <c:pt idx="79">
                  <c:v>1980.0</c:v>
                </c:pt>
                <c:pt idx="80">
                  <c:v>1981.0</c:v>
                </c:pt>
                <c:pt idx="81">
                  <c:v>1982.0</c:v>
                </c:pt>
                <c:pt idx="82">
                  <c:v>1983.0</c:v>
                </c:pt>
                <c:pt idx="83">
                  <c:v>1984.0</c:v>
                </c:pt>
                <c:pt idx="84">
                  <c:v>1985.0</c:v>
                </c:pt>
                <c:pt idx="85">
                  <c:v>1986.0</c:v>
                </c:pt>
                <c:pt idx="86">
                  <c:v>1987.0</c:v>
                </c:pt>
                <c:pt idx="87">
                  <c:v>1988.0</c:v>
                </c:pt>
                <c:pt idx="88">
                  <c:v>1989.0</c:v>
                </c:pt>
                <c:pt idx="89">
                  <c:v>1990.0</c:v>
                </c:pt>
                <c:pt idx="90">
                  <c:v>1991.0</c:v>
                </c:pt>
                <c:pt idx="91">
                  <c:v>1992.0</c:v>
                </c:pt>
                <c:pt idx="92">
                  <c:v>1993.0</c:v>
                </c:pt>
                <c:pt idx="93">
                  <c:v>1994.0</c:v>
                </c:pt>
                <c:pt idx="94">
                  <c:v>1995.0</c:v>
                </c:pt>
                <c:pt idx="95">
                  <c:v>1996.0</c:v>
                </c:pt>
                <c:pt idx="96">
                  <c:v>1997.0</c:v>
                </c:pt>
                <c:pt idx="97">
                  <c:v>1998.0</c:v>
                </c:pt>
                <c:pt idx="98">
                  <c:v>1999.0</c:v>
                </c:pt>
                <c:pt idx="99">
                  <c:v>2000.0</c:v>
                </c:pt>
                <c:pt idx="100">
                  <c:v>2001.0</c:v>
                </c:pt>
                <c:pt idx="101">
                  <c:v>2002.0</c:v>
                </c:pt>
                <c:pt idx="102">
                  <c:v>2003.0</c:v>
                </c:pt>
                <c:pt idx="103">
                  <c:v>2004.0</c:v>
                </c:pt>
                <c:pt idx="104">
                  <c:v>2005.0</c:v>
                </c:pt>
                <c:pt idx="105">
                  <c:v>2006.0</c:v>
                </c:pt>
                <c:pt idx="106">
                  <c:v>2007.0</c:v>
                </c:pt>
                <c:pt idx="107">
                  <c:v>2008.0</c:v>
                </c:pt>
                <c:pt idx="108">
                  <c:v>2009.0</c:v>
                </c:pt>
                <c:pt idx="109">
                  <c:v>2010.0</c:v>
                </c:pt>
                <c:pt idx="110">
                  <c:v>2011.0</c:v>
                </c:pt>
              </c:numCache>
            </c:numRef>
          </c:xVal>
          <c:yVal>
            <c:numRef>
              <c:f>Sheet1!$B$12:$B$122</c:f>
              <c:numCache>
                <c:formatCode>General</c:formatCode>
                <c:ptCount val="111"/>
                <c:pt idx="0">
                  <c:v>2447.0</c:v>
                </c:pt>
                <c:pt idx="1">
                  <c:v>2477.0</c:v>
                </c:pt>
                <c:pt idx="2">
                  <c:v>2506.0</c:v>
                </c:pt>
                <c:pt idx="3">
                  <c:v>2532.0</c:v>
                </c:pt>
                <c:pt idx="4">
                  <c:v>2560.0</c:v>
                </c:pt>
                <c:pt idx="5">
                  <c:v>2589.0</c:v>
                </c:pt>
                <c:pt idx="6">
                  <c:v>2621.0</c:v>
                </c:pt>
                <c:pt idx="7">
                  <c:v>2652.0</c:v>
                </c:pt>
                <c:pt idx="8">
                  <c:v>2687.0</c:v>
                </c:pt>
                <c:pt idx="9">
                  <c:v>2722.0</c:v>
                </c:pt>
                <c:pt idx="10">
                  <c:v>2757.0</c:v>
                </c:pt>
                <c:pt idx="11">
                  <c:v>2788.0</c:v>
                </c:pt>
                <c:pt idx="12">
                  <c:v>2820.0</c:v>
                </c:pt>
                <c:pt idx="13">
                  <c:v>2851.0</c:v>
                </c:pt>
                <c:pt idx="14">
                  <c:v>2886.0</c:v>
                </c:pt>
                <c:pt idx="15">
                  <c:v>2921.0</c:v>
                </c:pt>
                <c:pt idx="16">
                  <c:v>2958.0</c:v>
                </c:pt>
                <c:pt idx="17">
                  <c:v>2991.0</c:v>
                </c:pt>
                <c:pt idx="18">
                  <c:v>3027.0</c:v>
                </c:pt>
                <c:pt idx="19">
                  <c:v>3061.0</c:v>
                </c:pt>
                <c:pt idx="20">
                  <c:v>3265.0</c:v>
                </c:pt>
                <c:pt idx="21">
                  <c:v>3306.0</c:v>
                </c:pt>
                <c:pt idx="22">
                  <c:v>3340.0</c:v>
                </c:pt>
                <c:pt idx="23">
                  <c:v>3372.0</c:v>
                </c:pt>
                <c:pt idx="24">
                  <c:v>3406.0</c:v>
                </c:pt>
                <c:pt idx="25">
                  <c:v>3439.0</c:v>
                </c:pt>
                <c:pt idx="26">
                  <c:v>3467.0</c:v>
                </c:pt>
                <c:pt idx="27">
                  <c:v>3487.0</c:v>
                </c:pt>
                <c:pt idx="28">
                  <c:v>3510.0</c:v>
                </c:pt>
                <c:pt idx="29">
                  <c:v>3531.0</c:v>
                </c:pt>
                <c:pt idx="30">
                  <c:v>3557.0</c:v>
                </c:pt>
                <c:pt idx="31">
                  <c:v>3590.0</c:v>
                </c:pt>
                <c:pt idx="32">
                  <c:v>3620.0</c:v>
                </c:pt>
                <c:pt idx="33">
                  <c:v>3651.0</c:v>
                </c:pt>
                <c:pt idx="34">
                  <c:v>3683.0</c:v>
                </c:pt>
                <c:pt idx="35">
                  <c:v>3711.0</c:v>
                </c:pt>
                <c:pt idx="36">
                  <c:v>3738.0</c:v>
                </c:pt>
                <c:pt idx="37">
                  <c:v>3765.0</c:v>
                </c:pt>
                <c:pt idx="38">
                  <c:v>3794.0</c:v>
                </c:pt>
                <c:pt idx="39">
                  <c:v>3826.0</c:v>
                </c:pt>
                <c:pt idx="40">
                  <c:v>3849.0</c:v>
                </c:pt>
                <c:pt idx="41">
                  <c:v>3882.0</c:v>
                </c:pt>
                <c:pt idx="42">
                  <c:v>3926.0</c:v>
                </c:pt>
                <c:pt idx="43">
                  <c:v>3973.0</c:v>
                </c:pt>
                <c:pt idx="44">
                  <c:v>4023.0</c:v>
                </c:pt>
                <c:pt idx="45">
                  <c:v>4075.0</c:v>
                </c:pt>
                <c:pt idx="46">
                  <c:v>4123.0</c:v>
                </c:pt>
                <c:pt idx="47">
                  <c:v>4168.0</c:v>
                </c:pt>
                <c:pt idx="48">
                  <c:v>4211.0</c:v>
                </c:pt>
                <c:pt idx="49">
                  <c:v>4252.0</c:v>
                </c:pt>
                <c:pt idx="50">
                  <c:v>4285.0</c:v>
                </c:pt>
                <c:pt idx="51">
                  <c:v>4315.0</c:v>
                </c:pt>
                <c:pt idx="52">
                  <c:v>4349.0</c:v>
                </c:pt>
                <c:pt idx="53">
                  <c:v>4389.0</c:v>
                </c:pt>
                <c:pt idx="54">
                  <c:v>4424.0</c:v>
                </c:pt>
                <c:pt idx="55">
                  <c:v>4454.0</c:v>
                </c:pt>
                <c:pt idx="56">
                  <c:v>4479.0</c:v>
                </c:pt>
                <c:pt idx="57">
                  <c:v>4501.0</c:v>
                </c:pt>
                <c:pt idx="58">
                  <c:v>4532.0</c:v>
                </c:pt>
                <c:pt idx="59">
                  <c:v>4566.0</c:v>
                </c:pt>
                <c:pt idx="60">
                  <c:v>4601.0</c:v>
                </c:pt>
                <c:pt idx="61">
                  <c:v>4630.0</c:v>
                </c:pt>
                <c:pt idx="62">
                  <c:v>4666.0</c:v>
                </c:pt>
                <c:pt idx="63">
                  <c:v>4703.0</c:v>
                </c:pt>
                <c:pt idx="64">
                  <c:v>4741.0</c:v>
                </c:pt>
                <c:pt idx="65">
                  <c:v>4779.0</c:v>
                </c:pt>
                <c:pt idx="66">
                  <c:v>4820.0</c:v>
                </c:pt>
                <c:pt idx="67">
                  <c:v>4855.0</c:v>
                </c:pt>
                <c:pt idx="68">
                  <c:v>4879.0</c:v>
                </c:pt>
                <c:pt idx="69">
                  <c:v>4907.0</c:v>
                </c:pt>
                <c:pt idx="70">
                  <c:v>4951.0</c:v>
                </c:pt>
                <c:pt idx="71">
                  <c:v>4976.0</c:v>
                </c:pt>
                <c:pt idx="72">
                  <c:v>5008.0</c:v>
                </c:pt>
                <c:pt idx="73">
                  <c:v>5036.0</c:v>
                </c:pt>
                <c:pt idx="74">
                  <c:v>5054.0</c:v>
                </c:pt>
                <c:pt idx="75">
                  <c:v>5065.0</c:v>
                </c:pt>
                <c:pt idx="76">
                  <c:v>5080.0</c:v>
                </c:pt>
                <c:pt idx="77">
                  <c:v>5097.0</c:v>
                </c:pt>
                <c:pt idx="78">
                  <c:v>5112.0</c:v>
                </c:pt>
                <c:pt idx="79">
                  <c:v>5122.0</c:v>
                </c:pt>
                <c:pt idx="80">
                  <c:v>5124.0</c:v>
                </c:pt>
                <c:pt idx="81">
                  <c:v>5119.0</c:v>
                </c:pt>
                <c:pt idx="82">
                  <c:v>5116.0</c:v>
                </c:pt>
                <c:pt idx="83">
                  <c:v>5112.0</c:v>
                </c:pt>
                <c:pt idx="84">
                  <c:v>5111.0</c:v>
                </c:pt>
                <c:pt idx="85">
                  <c:v>5116.0</c:v>
                </c:pt>
                <c:pt idx="86">
                  <c:v>5125.0</c:v>
                </c:pt>
                <c:pt idx="87">
                  <c:v>5129.0</c:v>
                </c:pt>
                <c:pt idx="88">
                  <c:v>5130.0</c:v>
                </c:pt>
                <c:pt idx="89">
                  <c:v>5135.0</c:v>
                </c:pt>
                <c:pt idx="90">
                  <c:v>5146.0</c:v>
                </c:pt>
                <c:pt idx="91">
                  <c:v>5162.0</c:v>
                </c:pt>
                <c:pt idx="92">
                  <c:v>5181.0</c:v>
                </c:pt>
                <c:pt idx="93">
                  <c:v>5197.0</c:v>
                </c:pt>
                <c:pt idx="94">
                  <c:v>5216.0</c:v>
                </c:pt>
                <c:pt idx="95">
                  <c:v>5251.0</c:v>
                </c:pt>
                <c:pt idx="96">
                  <c:v>5275.0</c:v>
                </c:pt>
                <c:pt idx="97">
                  <c:v>5295.0</c:v>
                </c:pt>
                <c:pt idx="98">
                  <c:v>5314.0</c:v>
                </c:pt>
                <c:pt idx="99">
                  <c:v>5330.0</c:v>
                </c:pt>
                <c:pt idx="100">
                  <c:v>5349.0</c:v>
                </c:pt>
                <c:pt idx="101">
                  <c:v>5368.0</c:v>
                </c:pt>
                <c:pt idx="102">
                  <c:v>5384.0</c:v>
                </c:pt>
                <c:pt idx="103">
                  <c:v>5398.0</c:v>
                </c:pt>
                <c:pt idx="104">
                  <c:v>5411.0</c:v>
                </c:pt>
                <c:pt idx="105">
                  <c:v>5427.0</c:v>
                </c:pt>
                <c:pt idx="106">
                  <c:v>5447.0</c:v>
                </c:pt>
                <c:pt idx="107">
                  <c:v>5476.0</c:v>
                </c:pt>
                <c:pt idx="108">
                  <c:v>5511.0</c:v>
                </c:pt>
                <c:pt idx="109">
                  <c:v>5535.0</c:v>
                </c:pt>
                <c:pt idx="110">
                  <c:v>5561.0</c:v>
                </c:pt>
              </c:numCache>
            </c:numRef>
          </c:yVal>
        </c:ser>
        <c:axId val="189766312"/>
        <c:axId val="188948200"/>
      </c:scatterChart>
      <c:scatterChart>
        <c:scatterStyle val="smoothMarker"/>
        <c:ser>
          <c:idx val="1"/>
          <c:order val="1"/>
          <c:tx>
            <c:strRef>
              <c:f>Sheet1!$C$11</c:f>
              <c:strCache>
                <c:ptCount val="1"/>
                <c:pt idx="0">
                  <c:v>01-51-01</c:v>
                </c:pt>
              </c:strCache>
            </c:strRef>
          </c:tx>
          <c:marker>
            <c:symbol val="none"/>
          </c:marker>
          <c:xVal>
            <c:numRef>
              <c:f>Sheet1!$A$12:$A$122</c:f>
              <c:numCache>
                <c:formatCode>General</c:formatCode>
                <c:ptCount val="111"/>
                <c:pt idx="0">
                  <c:v>1901.0</c:v>
                </c:pt>
                <c:pt idx="1">
                  <c:v>1902.0</c:v>
                </c:pt>
                <c:pt idx="2">
                  <c:v>1903.0</c:v>
                </c:pt>
                <c:pt idx="3">
                  <c:v>1904.0</c:v>
                </c:pt>
                <c:pt idx="4">
                  <c:v>1905.0</c:v>
                </c:pt>
                <c:pt idx="5">
                  <c:v>1906.0</c:v>
                </c:pt>
                <c:pt idx="6">
                  <c:v>1907.0</c:v>
                </c:pt>
                <c:pt idx="7">
                  <c:v>1908.0</c:v>
                </c:pt>
                <c:pt idx="8">
                  <c:v>1909.0</c:v>
                </c:pt>
                <c:pt idx="9">
                  <c:v>1910.0</c:v>
                </c:pt>
                <c:pt idx="10">
                  <c:v>1911.0</c:v>
                </c:pt>
                <c:pt idx="11">
                  <c:v>1912.0</c:v>
                </c:pt>
                <c:pt idx="12">
                  <c:v>1913.0</c:v>
                </c:pt>
                <c:pt idx="13">
                  <c:v>1914.0</c:v>
                </c:pt>
                <c:pt idx="14">
                  <c:v>1915.0</c:v>
                </c:pt>
                <c:pt idx="15">
                  <c:v>1916.0</c:v>
                </c:pt>
                <c:pt idx="16">
                  <c:v>1917.0</c:v>
                </c:pt>
                <c:pt idx="17">
                  <c:v>1918.0</c:v>
                </c:pt>
                <c:pt idx="18">
                  <c:v>1919.0</c:v>
                </c:pt>
                <c:pt idx="19">
                  <c:v>1920.0</c:v>
                </c:pt>
                <c:pt idx="20">
                  <c:v>1921.0</c:v>
                </c:pt>
                <c:pt idx="21">
                  <c:v>1922.0</c:v>
                </c:pt>
                <c:pt idx="22">
                  <c:v>1923.0</c:v>
                </c:pt>
                <c:pt idx="23">
                  <c:v>1924.0</c:v>
                </c:pt>
                <c:pt idx="24">
                  <c:v>1925.0</c:v>
                </c:pt>
                <c:pt idx="25">
                  <c:v>1926.0</c:v>
                </c:pt>
                <c:pt idx="26">
                  <c:v>1927.0</c:v>
                </c:pt>
                <c:pt idx="27">
                  <c:v>1928.0</c:v>
                </c:pt>
                <c:pt idx="28">
                  <c:v>1929.0</c:v>
                </c:pt>
                <c:pt idx="29">
                  <c:v>1930.0</c:v>
                </c:pt>
                <c:pt idx="30">
                  <c:v>1931.0</c:v>
                </c:pt>
                <c:pt idx="31">
                  <c:v>1932.0</c:v>
                </c:pt>
                <c:pt idx="32">
                  <c:v>1933.0</c:v>
                </c:pt>
                <c:pt idx="33">
                  <c:v>1934.0</c:v>
                </c:pt>
                <c:pt idx="34">
                  <c:v>1935.0</c:v>
                </c:pt>
                <c:pt idx="35">
                  <c:v>1936.0</c:v>
                </c:pt>
                <c:pt idx="36">
                  <c:v>1937.0</c:v>
                </c:pt>
                <c:pt idx="37">
                  <c:v>1938.0</c:v>
                </c:pt>
                <c:pt idx="38">
                  <c:v>1939.0</c:v>
                </c:pt>
                <c:pt idx="39">
                  <c:v>1940.0</c:v>
                </c:pt>
                <c:pt idx="40">
                  <c:v>1941.0</c:v>
                </c:pt>
                <c:pt idx="41">
                  <c:v>1942.0</c:v>
                </c:pt>
                <c:pt idx="42">
                  <c:v>1943.0</c:v>
                </c:pt>
                <c:pt idx="43">
                  <c:v>1944.0</c:v>
                </c:pt>
                <c:pt idx="44">
                  <c:v>1945.0</c:v>
                </c:pt>
                <c:pt idx="45">
                  <c:v>1946.0</c:v>
                </c:pt>
                <c:pt idx="46">
                  <c:v>1947.0</c:v>
                </c:pt>
                <c:pt idx="47">
                  <c:v>1948.0</c:v>
                </c:pt>
                <c:pt idx="48">
                  <c:v>1949.0</c:v>
                </c:pt>
                <c:pt idx="49">
                  <c:v>1950.0</c:v>
                </c:pt>
                <c:pt idx="50">
                  <c:v>1951.0</c:v>
                </c:pt>
                <c:pt idx="51">
                  <c:v>1952.0</c:v>
                </c:pt>
                <c:pt idx="52">
                  <c:v>1953.0</c:v>
                </c:pt>
                <c:pt idx="53">
                  <c:v>1954.0</c:v>
                </c:pt>
                <c:pt idx="54">
                  <c:v>1955.0</c:v>
                </c:pt>
                <c:pt idx="55">
                  <c:v>1956.0</c:v>
                </c:pt>
                <c:pt idx="56">
                  <c:v>1957.0</c:v>
                </c:pt>
                <c:pt idx="57">
                  <c:v>1958.0</c:v>
                </c:pt>
                <c:pt idx="58">
                  <c:v>1959.0</c:v>
                </c:pt>
                <c:pt idx="59">
                  <c:v>1960.0</c:v>
                </c:pt>
                <c:pt idx="60">
                  <c:v>1961.0</c:v>
                </c:pt>
                <c:pt idx="61">
                  <c:v>1962.0</c:v>
                </c:pt>
                <c:pt idx="62">
                  <c:v>1963.0</c:v>
                </c:pt>
                <c:pt idx="63">
                  <c:v>1964.0</c:v>
                </c:pt>
                <c:pt idx="64">
                  <c:v>1965.0</c:v>
                </c:pt>
                <c:pt idx="65">
                  <c:v>1966.0</c:v>
                </c:pt>
                <c:pt idx="66">
                  <c:v>1967.0</c:v>
                </c:pt>
                <c:pt idx="67">
                  <c:v>1968.0</c:v>
                </c:pt>
                <c:pt idx="68">
                  <c:v>1969.0</c:v>
                </c:pt>
                <c:pt idx="69">
                  <c:v>1970.0</c:v>
                </c:pt>
                <c:pt idx="70">
                  <c:v>1971.0</c:v>
                </c:pt>
                <c:pt idx="71">
                  <c:v>1972.0</c:v>
                </c:pt>
                <c:pt idx="72">
                  <c:v>1973.0</c:v>
                </c:pt>
                <c:pt idx="73">
                  <c:v>1974.0</c:v>
                </c:pt>
                <c:pt idx="74">
                  <c:v>1975.0</c:v>
                </c:pt>
                <c:pt idx="75">
                  <c:v>1976.0</c:v>
                </c:pt>
                <c:pt idx="76">
                  <c:v>1977.0</c:v>
                </c:pt>
                <c:pt idx="77">
                  <c:v>1978.0</c:v>
                </c:pt>
                <c:pt idx="78">
                  <c:v>1979.0</c:v>
                </c:pt>
                <c:pt idx="79">
                  <c:v>1980.0</c:v>
                </c:pt>
                <c:pt idx="80">
                  <c:v>1981.0</c:v>
                </c:pt>
                <c:pt idx="81">
                  <c:v>1982.0</c:v>
                </c:pt>
                <c:pt idx="82">
                  <c:v>1983.0</c:v>
                </c:pt>
                <c:pt idx="83">
                  <c:v>1984.0</c:v>
                </c:pt>
                <c:pt idx="84">
                  <c:v>1985.0</c:v>
                </c:pt>
                <c:pt idx="85">
                  <c:v>1986.0</c:v>
                </c:pt>
                <c:pt idx="86">
                  <c:v>1987.0</c:v>
                </c:pt>
                <c:pt idx="87">
                  <c:v>1988.0</c:v>
                </c:pt>
                <c:pt idx="88">
                  <c:v>1989.0</c:v>
                </c:pt>
                <c:pt idx="89">
                  <c:v>1990.0</c:v>
                </c:pt>
                <c:pt idx="90">
                  <c:v>1991.0</c:v>
                </c:pt>
                <c:pt idx="91">
                  <c:v>1992.0</c:v>
                </c:pt>
                <c:pt idx="92">
                  <c:v>1993.0</c:v>
                </c:pt>
                <c:pt idx="93">
                  <c:v>1994.0</c:v>
                </c:pt>
                <c:pt idx="94">
                  <c:v>1995.0</c:v>
                </c:pt>
                <c:pt idx="95">
                  <c:v>1996.0</c:v>
                </c:pt>
                <c:pt idx="96">
                  <c:v>1997.0</c:v>
                </c:pt>
                <c:pt idx="97">
                  <c:v>1998.0</c:v>
                </c:pt>
                <c:pt idx="98">
                  <c:v>1999.0</c:v>
                </c:pt>
                <c:pt idx="99">
                  <c:v>2000.0</c:v>
                </c:pt>
                <c:pt idx="100">
                  <c:v>2001.0</c:v>
                </c:pt>
                <c:pt idx="101">
                  <c:v>2002.0</c:v>
                </c:pt>
                <c:pt idx="102">
                  <c:v>2003.0</c:v>
                </c:pt>
                <c:pt idx="103">
                  <c:v>2004.0</c:v>
                </c:pt>
                <c:pt idx="104">
                  <c:v>2005.0</c:v>
                </c:pt>
                <c:pt idx="105">
                  <c:v>2006.0</c:v>
                </c:pt>
                <c:pt idx="106">
                  <c:v>2007.0</c:v>
                </c:pt>
                <c:pt idx="107">
                  <c:v>2008.0</c:v>
                </c:pt>
                <c:pt idx="108">
                  <c:v>2009.0</c:v>
                </c:pt>
                <c:pt idx="109">
                  <c:v>2010.0</c:v>
                </c:pt>
                <c:pt idx="110">
                  <c:v>2011.0</c:v>
                </c:pt>
              </c:numCache>
            </c:numRef>
          </c:xVal>
          <c:yVal>
            <c:numRef>
              <c:f>Sheet1!$C$12:$C$122</c:f>
              <c:numCache>
                <c:formatCode>0.0</c:formatCode>
                <c:ptCount val="111"/>
                <c:pt idx="0">
                  <c:v>2447.0</c:v>
                </c:pt>
                <c:pt idx="1">
                  <c:v>2485.021514465671</c:v>
                </c:pt>
                <c:pt idx="2">
                  <c:v>2523.198890633101</c:v>
                </c:pt>
                <c:pt idx="3">
                  <c:v>2561.519529897946</c:v>
                </c:pt>
                <c:pt idx="4">
                  <c:v>2599.970637422752</c:v>
                </c:pt>
                <c:pt idx="5">
                  <c:v>2638.539238693883</c:v>
                </c:pt>
                <c:pt idx="6">
                  <c:v>2677.212196599356</c:v>
                </c:pt>
                <c:pt idx="7">
                  <c:v>2715.976228981209</c:v>
                </c:pt>
                <c:pt idx="8">
                  <c:v>2754.817926613706</c:v>
                </c:pt>
                <c:pt idx="9">
                  <c:v>2793.723771556541</c:v>
                </c:pt>
                <c:pt idx="10">
                  <c:v>2832.680155830294</c:v>
                </c:pt>
                <c:pt idx="11">
                  <c:v>2871.673400359804</c:v>
                </c:pt>
                <c:pt idx="12">
                  <c:v>2910.689774129695</c:v>
                </c:pt>
                <c:pt idx="13">
                  <c:v>2949.715513495286</c:v>
                </c:pt>
                <c:pt idx="14">
                  <c:v>2988.736841591235</c:v>
                </c:pt>
                <c:pt idx="15">
                  <c:v>3027.739987779824</c:v>
                </c:pt>
                <c:pt idx="16">
                  <c:v>3066.711207080583</c:v>
                </c:pt>
                <c:pt idx="17">
                  <c:v>3105.636799523004</c:v>
                </c:pt>
                <c:pt idx="18">
                  <c:v>3144.503129364545</c:v>
                </c:pt>
                <c:pt idx="19">
                  <c:v>3183.29664411678</c:v>
                </c:pt>
                <c:pt idx="20">
                  <c:v>3222.003893323556</c:v>
                </c:pt>
                <c:pt idx="21">
                  <c:v>3260.61154703625</c:v>
                </c:pt>
                <c:pt idx="22">
                  <c:v>3299.106413932803</c:v>
                </c:pt>
                <c:pt idx="23">
                  <c:v>3337.475459028963</c:v>
                </c:pt>
                <c:pt idx="24">
                  <c:v>3375.705820932249</c:v>
                </c:pt>
                <c:pt idx="25">
                  <c:v>3413.784828591415</c:v>
                </c:pt>
                <c:pt idx="26">
                  <c:v>3451.700017496651</c:v>
                </c:pt>
                <c:pt idx="27">
                  <c:v>3489.439145288547</c:v>
                </c:pt>
                <c:pt idx="28">
                  <c:v>3526.990206736574</c:v>
                </c:pt>
                <c:pt idx="29">
                  <c:v>3564.34144805097</c:v>
                </c:pt>
                <c:pt idx="30">
                  <c:v>3601.481380495021</c:v>
                </c:pt>
                <c:pt idx="31">
                  <c:v>3638.398793268002</c:v>
                </c:pt>
                <c:pt idx="32">
                  <c:v>3675.082765632389</c:v>
                </c:pt>
                <c:pt idx="33">
                  <c:v>3711.522678262394</c:v>
                </c:pt>
                <c:pt idx="34">
                  <c:v>3747.708223794303</c:v>
                </c:pt>
                <c:pt idx="35">
                  <c:v>3783.629416562622</c:v>
                </c:pt>
                <c:pt idx="36">
                  <c:v>3819.276601509482</c:v>
                </c:pt>
                <c:pt idx="37">
                  <c:v>3854.640462258208</c:v>
                </c:pt>
                <c:pt idx="38">
                  <c:v>3889.712028345417</c:v>
                </c:pt>
                <c:pt idx="39">
                  <c:v>3924.482681609299</c:v>
                </c:pt>
                <c:pt idx="40">
                  <c:v>3958.944161735046</c:v>
                </c:pt>
                <c:pt idx="41">
                  <c:v>3993.088570961538</c:v>
                </c:pt>
                <c:pt idx="42">
                  <c:v>4026.908377956464</c:v>
                </c:pt>
                <c:pt idx="43">
                  <c:v>4060.396420869966</c:v>
                </c:pt>
                <c:pt idx="44">
                  <c:v>4093.54590957968</c:v>
                </c:pt>
                <c:pt idx="45">
                  <c:v>4126.350427142671</c:v>
                </c:pt>
                <c:pt idx="46">
                  <c:v>4158.80393047222</c:v>
                </c:pt>
                <c:pt idx="47">
                  <c:v>4190.900750259723</c:v>
                </c:pt>
                <c:pt idx="48">
                  <c:v>4222.635590164026</c:v>
                </c:pt>
                <c:pt idx="49">
                  <c:v>4254.003525292523</c:v>
                </c:pt>
                <c:pt idx="50">
                  <c:v>4285.0</c:v>
                </c:pt>
                <c:pt idx="51">
                  <c:v>4315.620825032806</c:v>
                </c:pt>
                <c:pt idx="52">
                  <c:v>4345.862174047276</c:v>
                </c:pt>
                <c:pt idx="53">
                  <c:v>4375.720579532494</c:v>
                </c:pt>
                <c:pt idx="54">
                  <c:v>4405.192928168466</c:v>
                </c:pt>
                <c:pt idx="55">
                  <c:v>4434.276455651574</c:v>
                </c:pt>
                <c:pt idx="56">
                  <c:v>4462.9687410198</c:v>
                </c:pt>
                <c:pt idx="57">
                  <c:v>4491.267700510617</c:v>
                </c:pt>
                <c:pt idx="58">
                  <c:v>4519.171580984792</c:v>
                </c:pt>
                <c:pt idx="59">
                  <c:v>4546.678952949368</c:v>
                </c:pt>
                <c:pt idx="60">
                  <c:v>4573.788703213122</c:v>
                </c:pt>
                <c:pt idx="61">
                  <c:v>4600.500027207563</c:v>
                </c:pt>
                <c:pt idx="62">
                  <c:v>4626.812421006256</c:v>
                </c:pt>
                <c:pt idx="63">
                  <c:v>4652.725673074765</c:v>
                </c:pt>
                <c:pt idx="64">
                  <c:v>4678.239855782972</c:v>
                </c:pt>
                <c:pt idx="65">
                  <c:v>4703.355316710844</c:v>
                </c:pt>
                <c:pt idx="66">
                  <c:v>4728.072669777957</c:v>
                </c:pt>
                <c:pt idx="67">
                  <c:v>4752.392786226208</c:v>
                </c:pt>
                <c:pt idx="68">
                  <c:v>4776.316785484226</c:v>
                </c:pt>
                <c:pt idx="69">
                  <c:v>4799.846025940994</c:v>
                </c:pt>
                <c:pt idx="70">
                  <c:v>4822.982095655095</c:v>
                </c:pt>
                <c:pt idx="71">
                  <c:v>4845.726803024911</c:v>
                </c:pt>
                <c:pt idx="72">
                  <c:v>4868.082167443937</c:v>
                </c:pt>
                <c:pt idx="73">
                  <c:v>4890.050409964167</c:v>
                </c:pt>
                <c:pt idx="74">
                  <c:v>4911.633943989338</c:v>
                </c:pt>
                <c:pt idx="75">
                  <c:v>4932.835366018521</c:v>
                </c:pt>
                <c:pt idx="76">
                  <c:v>4953.657446459367</c:v>
                </c:pt>
                <c:pt idx="77">
                  <c:v>4974.103120529047</c:v>
                </c:pt>
                <c:pt idx="78">
                  <c:v>4994.175479259663</c:v>
                </c:pt>
                <c:pt idx="79">
                  <c:v>5013.877760623735</c:v>
                </c:pt>
                <c:pt idx="80">
                  <c:v>5033.213340794076</c:v>
                </c:pt>
                <c:pt idx="81">
                  <c:v>5052.185725551258</c:v>
                </c:pt>
                <c:pt idx="82">
                  <c:v>5070.798541850588</c:v>
                </c:pt>
                <c:pt idx="83">
                  <c:v>5089.05552955949</c:v>
                </c:pt>
                <c:pt idx="84">
                  <c:v>5106.960533374986</c:v>
                </c:pt>
                <c:pt idx="85">
                  <c:v>5124.517494929908</c:v>
                </c:pt>
                <c:pt idx="86">
                  <c:v>5141.730445095491</c:v>
                </c:pt>
                <c:pt idx="87">
                  <c:v>5158.603496486876</c:v>
                </c:pt>
                <c:pt idx="88">
                  <c:v>5175.140836177216</c:v>
                </c:pt>
                <c:pt idx="89">
                  <c:v>5191.346718625071</c:v>
                </c:pt>
                <c:pt idx="90">
                  <c:v>5207.225458818925</c:v>
                </c:pt>
                <c:pt idx="91">
                  <c:v>5222.78142564186</c:v>
                </c:pt>
                <c:pt idx="92">
                  <c:v>5238.019035458572</c:v>
                </c:pt>
                <c:pt idx="93">
                  <c:v>5252.942745926223</c:v>
                </c:pt>
                <c:pt idx="94">
                  <c:v>5267.557050029897</c:v>
                </c:pt>
                <c:pt idx="95">
                  <c:v>5281.86647034279</c:v>
                </c:pt>
                <c:pt idx="96">
                  <c:v>5295.875553510636</c:v>
                </c:pt>
                <c:pt idx="97">
                  <c:v>5309.588864959331</c:v>
                </c:pt>
                <c:pt idx="98">
                  <c:v>5323.010983824161</c:v>
                </c:pt>
                <c:pt idx="99">
                  <c:v>5336.146498098571</c:v>
                </c:pt>
                <c:pt idx="100">
                  <c:v>5349.0</c:v>
                </c:pt>
                <c:pt idx="101">
                  <c:v>5361.576081549836</c:v>
                </c:pt>
                <c:pt idx="102">
                  <c:v>5373.879330364241</c:v>
                </c:pt>
                <c:pt idx="103">
                  <c:v>5385.914325652236</c:v>
                </c:pt>
                <c:pt idx="104">
                  <c:v>5397.685634417154</c:v>
                </c:pt>
                <c:pt idx="105">
                  <c:v>5409.197807857286</c:v>
                </c:pt>
                <c:pt idx="106">
                  <c:v>5420.45537796133</c:v>
                </c:pt>
                <c:pt idx="107">
                  <c:v>5431.462854294088</c:v>
                </c:pt>
                <c:pt idx="108">
                  <c:v>5442.22472096758</c:v>
                </c:pt>
                <c:pt idx="109">
                  <c:v>5452.745433792744</c:v>
                </c:pt>
                <c:pt idx="110">
                  <c:v>5463.029417606627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Sheet1!$D$11</c:f>
              <c:strCache>
                <c:ptCount val="1"/>
                <c:pt idx="0">
                  <c:v>01-26-51</c:v>
                </c:pt>
              </c:strCache>
            </c:strRef>
          </c:tx>
          <c:marker>
            <c:symbol val="none"/>
          </c:marker>
          <c:xVal>
            <c:numRef>
              <c:f>Sheet1!$A$12:$A$122</c:f>
              <c:numCache>
                <c:formatCode>General</c:formatCode>
                <c:ptCount val="111"/>
                <c:pt idx="0">
                  <c:v>1901.0</c:v>
                </c:pt>
                <c:pt idx="1">
                  <c:v>1902.0</c:v>
                </c:pt>
                <c:pt idx="2">
                  <c:v>1903.0</c:v>
                </c:pt>
                <c:pt idx="3">
                  <c:v>1904.0</c:v>
                </c:pt>
                <c:pt idx="4">
                  <c:v>1905.0</c:v>
                </c:pt>
                <c:pt idx="5">
                  <c:v>1906.0</c:v>
                </c:pt>
                <c:pt idx="6">
                  <c:v>1907.0</c:v>
                </c:pt>
                <c:pt idx="7">
                  <c:v>1908.0</c:v>
                </c:pt>
                <c:pt idx="8">
                  <c:v>1909.0</c:v>
                </c:pt>
                <c:pt idx="9">
                  <c:v>1910.0</c:v>
                </c:pt>
                <c:pt idx="10">
                  <c:v>1911.0</c:v>
                </c:pt>
                <c:pt idx="11">
                  <c:v>1912.0</c:v>
                </c:pt>
                <c:pt idx="12">
                  <c:v>1913.0</c:v>
                </c:pt>
                <c:pt idx="13">
                  <c:v>1914.0</c:v>
                </c:pt>
                <c:pt idx="14">
                  <c:v>1915.0</c:v>
                </c:pt>
                <c:pt idx="15">
                  <c:v>1916.0</c:v>
                </c:pt>
                <c:pt idx="16">
                  <c:v>1917.0</c:v>
                </c:pt>
                <c:pt idx="17">
                  <c:v>1918.0</c:v>
                </c:pt>
                <c:pt idx="18">
                  <c:v>1919.0</c:v>
                </c:pt>
                <c:pt idx="19">
                  <c:v>1920.0</c:v>
                </c:pt>
                <c:pt idx="20">
                  <c:v>1921.0</c:v>
                </c:pt>
                <c:pt idx="21">
                  <c:v>1922.0</c:v>
                </c:pt>
                <c:pt idx="22">
                  <c:v>1923.0</c:v>
                </c:pt>
                <c:pt idx="23">
                  <c:v>1924.0</c:v>
                </c:pt>
                <c:pt idx="24">
                  <c:v>1925.0</c:v>
                </c:pt>
                <c:pt idx="25">
                  <c:v>1926.0</c:v>
                </c:pt>
                <c:pt idx="26">
                  <c:v>1927.0</c:v>
                </c:pt>
                <c:pt idx="27">
                  <c:v>1928.0</c:v>
                </c:pt>
                <c:pt idx="28">
                  <c:v>1929.0</c:v>
                </c:pt>
                <c:pt idx="29">
                  <c:v>1930.0</c:v>
                </c:pt>
                <c:pt idx="30">
                  <c:v>1931.0</c:v>
                </c:pt>
                <c:pt idx="31">
                  <c:v>1932.0</c:v>
                </c:pt>
                <c:pt idx="32">
                  <c:v>1933.0</c:v>
                </c:pt>
                <c:pt idx="33">
                  <c:v>1934.0</c:v>
                </c:pt>
                <c:pt idx="34">
                  <c:v>1935.0</c:v>
                </c:pt>
                <c:pt idx="35">
                  <c:v>1936.0</c:v>
                </c:pt>
                <c:pt idx="36">
                  <c:v>1937.0</c:v>
                </c:pt>
                <c:pt idx="37">
                  <c:v>1938.0</c:v>
                </c:pt>
                <c:pt idx="38">
                  <c:v>1939.0</c:v>
                </c:pt>
                <c:pt idx="39">
                  <c:v>1940.0</c:v>
                </c:pt>
                <c:pt idx="40">
                  <c:v>1941.0</c:v>
                </c:pt>
                <c:pt idx="41">
                  <c:v>1942.0</c:v>
                </c:pt>
                <c:pt idx="42">
                  <c:v>1943.0</c:v>
                </c:pt>
                <c:pt idx="43">
                  <c:v>1944.0</c:v>
                </c:pt>
                <c:pt idx="44">
                  <c:v>1945.0</c:v>
                </c:pt>
                <c:pt idx="45">
                  <c:v>1946.0</c:v>
                </c:pt>
                <c:pt idx="46">
                  <c:v>1947.0</c:v>
                </c:pt>
                <c:pt idx="47">
                  <c:v>1948.0</c:v>
                </c:pt>
                <c:pt idx="48">
                  <c:v>1949.0</c:v>
                </c:pt>
                <c:pt idx="49">
                  <c:v>1950.0</c:v>
                </c:pt>
                <c:pt idx="50">
                  <c:v>1951.0</c:v>
                </c:pt>
                <c:pt idx="51">
                  <c:v>1952.0</c:v>
                </c:pt>
                <c:pt idx="52">
                  <c:v>1953.0</c:v>
                </c:pt>
                <c:pt idx="53">
                  <c:v>1954.0</c:v>
                </c:pt>
                <c:pt idx="54">
                  <c:v>1955.0</c:v>
                </c:pt>
                <c:pt idx="55">
                  <c:v>1956.0</c:v>
                </c:pt>
                <c:pt idx="56">
                  <c:v>1957.0</c:v>
                </c:pt>
                <c:pt idx="57">
                  <c:v>1958.0</c:v>
                </c:pt>
                <c:pt idx="58">
                  <c:v>1959.0</c:v>
                </c:pt>
                <c:pt idx="59">
                  <c:v>1960.0</c:v>
                </c:pt>
                <c:pt idx="60">
                  <c:v>1961.0</c:v>
                </c:pt>
                <c:pt idx="61">
                  <c:v>1962.0</c:v>
                </c:pt>
                <c:pt idx="62">
                  <c:v>1963.0</c:v>
                </c:pt>
                <c:pt idx="63">
                  <c:v>1964.0</c:v>
                </c:pt>
                <c:pt idx="64">
                  <c:v>1965.0</c:v>
                </c:pt>
                <c:pt idx="65">
                  <c:v>1966.0</c:v>
                </c:pt>
                <c:pt idx="66">
                  <c:v>1967.0</c:v>
                </c:pt>
                <c:pt idx="67">
                  <c:v>1968.0</c:v>
                </c:pt>
                <c:pt idx="68">
                  <c:v>1969.0</c:v>
                </c:pt>
                <c:pt idx="69">
                  <c:v>1970.0</c:v>
                </c:pt>
                <c:pt idx="70">
                  <c:v>1971.0</c:v>
                </c:pt>
                <c:pt idx="71">
                  <c:v>1972.0</c:v>
                </c:pt>
                <c:pt idx="72">
                  <c:v>1973.0</c:v>
                </c:pt>
                <c:pt idx="73">
                  <c:v>1974.0</c:v>
                </c:pt>
                <c:pt idx="74">
                  <c:v>1975.0</c:v>
                </c:pt>
                <c:pt idx="75">
                  <c:v>1976.0</c:v>
                </c:pt>
                <c:pt idx="76">
                  <c:v>1977.0</c:v>
                </c:pt>
                <c:pt idx="77">
                  <c:v>1978.0</c:v>
                </c:pt>
                <c:pt idx="78">
                  <c:v>1979.0</c:v>
                </c:pt>
                <c:pt idx="79">
                  <c:v>1980.0</c:v>
                </c:pt>
                <c:pt idx="80">
                  <c:v>1981.0</c:v>
                </c:pt>
                <c:pt idx="81">
                  <c:v>1982.0</c:v>
                </c:pt>
                <c:pt idx="82">
                  <c:v>1983.0</c:v>
                </c:pt>
                <c:pt idx="83">
                  <c:v>1984.0</c:v>
                </c:pt>
                <c:pt idx="84">
                  <c:v>1985.0</c:v>
                </c:pt>
                <c:pt idx="85">
                  <c:v>1986.0</c:v>
                </c:pt>
                <c:pt idx="86">
                  <c:v>1987.0</c:v>
                </c:pt>
                <c:pt idx="87">
                  <c:v>1988.0</c:v>
                </c:pt>
                <c:pt idx="88">
                  <c:v>1989.0</c:v>
                </c:pt>
                <c:pt idx="89">
                  <c:v>1990.0</c:v>
                </c:pt>
                <c:pt idx="90">
                  <c:v>1991.0</c:v>
                </c:pt>
                <c:pt idx="91">
                  <c:v>1992.0</c:v>
                </c:pt>
                <c:pt idx="92">
                  <c:v>1993.0</c:v>
                </c:pt>
                <c:pt idx="93">
                  <c:v>1994.0</c:v>
                </c:pt>
                <c:pt idx="94">
                  <c:v>1995.0</c:v>
                </c:pt>
                <c:pt idx="95">
                  <c:v>1996.0</c:v>
                </c:pt>
                <c:pt idx="96">
                  <c:v>1997.0</c:v>
                </c:pt>
                <c:pt idx="97">
                  <c:v>1998.0</c:v>
                </c:pt>
                <c:pt idx="98">
                  <c:v>1999.0</c:v>
                </c:pt>
                <c:pt idx="99">
                  <c:v>2000.0</c:v>
                </c:pt>
                <c:pt idx="100">
                  <c:v>2001.0</c:v>
                </c:pt>
                <c:pt idx="101">
                  <c:v>2002.0</c:v>
                </c:pt>
                <c:pt idx="102">
                  <c:v>2003.0</c:v>
                </c:pt>
                <c:pt idx="103">
                  <c:v>2004.0</c:v>
                </c:pt>
                <c:pt idx="104">
                  <c:v>2005.0</c:v>
                </c:pt>
                <c:pt idx="105">
                  <c:v>2006.0</c:v>
                </c:pt>
                <c:pt idx="106">
                  <c:v>2007.0</c:v>
                </c:pt>
                <c:pt idx="107">
                  <c:v>2008.0</c:v>
                </c:pt>
                <c:pt idx="108">
                  <c:v>2009.0</c:v>
                </c:pt>
                <c:pt idx="109">
                  <c:v>2010.0</c:v>
                </c:pt>
                <c:pt idx="110">
                  <c:v>2011.0</c:v>
                </c:pt>
              </c:numCache>
            </c:numRef>
          </c:xVal>
          <c:yVal>
            <c:numRef>
              <c:f>Sheet1!$D$12:$D$122</c:f>
              <c:numCache>
                <c:formatCode>0.0</c:formatCode>
                <c:ptCount val="111"/>
                <c:pt idx="0">
                  <c:v>2447.0</c:v>
                </c:pt>
                <c:pt idx="1">
                  <c:v>2486.666629606251</c:v>
                </c:pt>
                <c:pt idx="2">
                  <c:v>2526.45950728573</c:v>
                </c:pt>
                <c:pt idx="3">
                  <c:v>2566.362685337268</c:v>
                </c:pt>
                <c:pt idx="4">
                  <c:v>2606.360035973054</c:v>
                </c:pt>
                <c:pt idx="5">
                  <c:v>2646.435277056132</c:v>
                </c:pt>
                <c:pt idx="6">
                  <c:v>2686.571998373278</c:v>
                </c:pt>
                <c:pt idx="7">
                  <c:v>2726.753688354102</c:v>
                </c:pt>
                <c:pt idx="8">
                  <c:v>2766.96376114453</c:v>
                </c:pt>
                <c:pt idx="9">
                  <c:v>2807.185583940707</c:v>
                </c:pt>
                <c:pt idx="10">
                  <c:v>2847.402504487808</c:v>
                </c:pt>
                <c:pt idx="11">
                  <c:v>2887.597878647235</c:v>
                </c:pt>
                <c:pt idx="12">
                  <c:v>2927.755097935264</c:v>
                </c:pt>
                <c:pt idx="13">
                  <c:v>2967.85761693641</c:v>
                </c:pt>
                <c:pt idx="14">
                  <c:v>3007.888980495486</c:v>
                </c:pt>
                <c:pt idx="15">
                  <c:v>3047.832850593702</c:v>
                </c:pt>
                <c:pt idx="16">
                  <c:v>3087.673032816022</c:v>
                </c:pt>
                <c:pt idx="17">
                  <c:v>3127.393502319445</c:v>
                </c:pt>
                <c:pt idx="18">
                  <c:v>3166.978429214852</c:v>
                </c:pt>
                <c:pt idx="19">
                  <c:v>3206.4122032785</c:v>
                </c:pt>
                <c:pt idx="20">
                  <c:v>3245.679457913197</c:v>
                </c:pt>
                <c:pt idx="21">
                  <c:v>3284.765093283541</c:v>
                </c:pt>
                <c:pt idx="22">
                  <c:v>3323.654298554362</c:v>
                </c:pt>
                <c:pt idx="23">
                  <c:v>3362.332573166598</c:v>
                </c:pt>
                <c:pt idx="24">
                  <c:v>3400.785747090291</c:v>
                </c:pt>
                <c:pt idx="25">
                  <c:v>3439.0</c:v>
                </c:pt>
                <c:pt idx="26">
                  <c:v>3476.961879323881</c:v>
                </c:pt>
                <c:pt idx="27">
                  <c:v>3514.658317123699</c:v>
                </c:pt>
                <c:pt idx="28">
                  <c:v>3552.076645769244</c:v>
                </c:pt>
                <c:pt idx="29">
                  <c:v>3589.204612376831</c:v>
                </c:pt>
                <c:pt idx="30">
                  <c:v>3626.030391987895</c:v>
                </c:pt>
                <c:pt idx="31">
                  <c:v>3662.542599469873</c:v>
                </c:pt>
                <c:pt idx="32">
                  <c:v>3698.730300127804</c:v>
                </c:pt>
                <c:pt idx="33">
                  <c:v>3734.583019021105</c:v>
                </c:pt>
                <c:pt idx="34">
                  <c:v>3770.090748985947</c:v>
                </c:pt>
                <c:pt idx="35">
                  <c:v>3805.24395736935</c:v>
                </c:pt>
                <c:pt idx="36">
                  <c:v>3840.03359148666</c:v>
                </c:pt>
                <c:pt idx="37">
                  <c:v>3874.45108281932</c:v>
                </c:pt>
                <c:pt idx="38">
                  <c:v>3908.488349974849</c:v>
                </c:pt>
                <c:pt idx="39">
                  <c:v>3942.137800435582</c:v>
                </c:pt>
                <c:pt idx="40">
                  <c:v>3975.39233112715</c:v>
                </c:pt>
                <c:pt idx="41">
                  <c:v>4008.245327841624</c:v>
                </c:pt>
                <c:pt idx="42">
                  <c:v>4040.690663553967</c:v>
                </c:pt>
                <c:pt idx="43">
                  <c:v>4072.722695673696</c:v>
                </c:pt>
                <c:pt idx="44">
                  <c:v>4104.336262276636</c:v>
                </c:pt>
                <c:pt idx="45">
                  <c:v>4135.526677364162</c:v>
                </c:pt>
                <c:pt idx="46">
                  <c:v>4166.289725199556</c:v>
                </c:pt>
                <c:pt idx="47">
                  <c:v>4196.621653772903</c:v>
                </c:pt>
                <c:pt idx="48">
                  <c:v>4226.519167447447</c:v>
                </c:pt>
                <c:pt idx="49">
                  <c:v>4255.979418841398</c:v>
                </c:pt>
                <c:pt idx="50">
                  <c:v>4285.000000000001</c:v>
                </c:pt>
                <c:pt idx="51">
                  <c:v>4313.578932913105</c:v>
                </c:pt>
                <c:pt idx="52">
                  <c:v>4341.714659433602</c:v>
                </c:pt>
                <c:pt idx="53">
                  <c:v>4369.40603065196</c:v>
                </c:pt>
                <c:pt idx="54">
                  <c:v>4396.652295781632</c:v>
                </c:pt>
                <c:pt idx="55">
                  <c:v>4423.453090609444</c:v>
                </c:pt>
                <c:pt idx="56">
                  <c:v>4449.80842556413</c:v>
                </c:pt>
                <c:pt idx="57">
                  <c:v>4475.718673455025</c:v>
                </c:pt>
                <c:pt idx="58">
                  <c:v>4501.184556931604</c:v>
                </c:pt>
                <c:pt idx="59">
                  <c:v>4526.207135713015</c:v>
                </c:pt>
                <c:pt idx="60">
                  <c:v>4550.787793635128</c:v>
                </c:pt>
                <c:pt idx="61">
                  <c:v>4574.928225560715</c:v>
                </c:pt>
                <c:pt idx="62">
                  <c:v>4598.63042419659</c:v>
                </c:pt>
                <c:pt idx="63">
                  <c:v>4621.896666859363</c:v>
                </c:pt>
                <c:pt idx="64">
                  <c:v>4644.729502229531</c:v>
                </c:pt>
                <c:pt idx="65">
                  <c:v>4667.131737131293</c:v>
                </c:pt>
                <c:pt idx="66">
                  <c:v>4689.10642337345</c:v>
                </c:pt>
                <c:pt idx="67">
                  <c:v>4710.656844684394</c:v>
                </c:pt>
                <c:pt idx="68">
                  <c:v>4731.786503772005</c:v>
                </c:pt>
                <c:pt idx="69">
                  <c:v>4752.499109537063</c:v>
                </c:pt>
                <c:pt idx="70">
                  <c:v>4772.7985644665</c:v>
                </c:pt>
                <c:pt idx="71">
                  <c:v>4792.688952230675</c:v>
                </c:pt>
                <c:pt idx="72">
                  <c:v>4812.174525506647</c:v>
                </c:pt>
                <c:pt idx="73">
                  <c:v>4831.259694047378</c:v>
                </c:pt>
                <c:pt idx="74">
                  <c:v>4849.94901301465</c:v>
                </c:pt>
                <c:pt idx="75">
                  <c:v>4868.247171591557</c:v>
                </c:pt>
                <c:pt idx="76">
                  <c:v>4886.158981888484</c:v>
                </c:pt>
                <c:pt idx="77">
                  <c:v>4903.68936815459</c:v>
                </c:pt>
                <c:pt idx="78">
                  <c:v>4920.843356305101</c:v>
                </c:pt>
                <c:pt idx="79">
                  <c:v>4937.62606377296</c:v>
                </c:pt>
                <c:pt idx="80">
                  <c:v>4954.042689691827</c:v>
                </c:pt>
                <c:pt idx="81">
                  <c:v>4970.098505415818</c:v>
                </c:pt>
                <c:pt idx="82">
                  <c:v>4985.798845380017</c:v>
                </c:pt>
                <c:pt idx="83">
                  <c:v>5001.149098304383</c:v>
                </c:pt>
                <c:pt idx="84">
                  <c:v>5016.154698742423</c:v>
                </c:pt>
                <c:pt idx="85">
                  <c:v>5030.821118974817</c:v>
                </c:pt>
                <c:pt idx="86">
                  <c:v>5045.153861247125</c:v>
                </c:pt>
                <c:pt idx="87">
                  <c:v>5059.158450349621</c:v>
                </c:pt>
                <c:pt idx="88">
                  <c:v>5072.84042653647</c:v>
                </c:pt>
                <c:pt idx="89">
                  <c:v>5086.205338780495</c:v>
                </c:pt>
                <c:pt idx="90">
                  <c:v>5099.258738359157</c:v>
                </c:pt>
                <c:pt idx="91">
                  <c:v>5112.006172766521</c:v>
                </c:pt>
                <c:pt idx="92">
                  <c:v>5124.453179945507</c:v>
                </c:pt>
                <c:pt idx="93">
                  <c:v>5136.605282834035</c:v>
                </c:pt>
                <c:pt idx="94">
                  <c:v>5148.467984218292</c:v>
                </c:pt>
                <c:pt idx="95">
                  <c:v>5160.046761885863</c:v>
                </c:pt>
                <c:pt idx="96">
                  <c:v>5171.34706407112</c:v>
                </c:pt>
                <c:pt idx="97">
                  <c:v>5182.374305184945</c:v>
                </c:pt>
                <c:pt idx="98">
                  <c:v>5193.133861820622</c:v>
                </c:pt>
                <c:pt idx="99">
                  <c:v>5203.631069027502</c:v>
                </c:pt>
                <c:pt idx="100">
                  <c:v>5213.871216843895</c:v>
                </c:pt>
                <c:pt idx="101">
                  <c:v>5223.859547080523</c:v>
                </c:pt>
                <c:pt idx="102">
                  <c:v>5233.601250345776</c:v>
                </c:pt>
                <c:pt idx="103">
                  <c:v>5243.10146330398</c:v>
                </c:pt>
                <c:pt idx="104">
                  <c:v>5252.365266157893</c:v>
                </c:pt>
                <c:pt idx="105">
                  <c:v>5261.397680346588</c:v>
                </c:pt>
                <c:pt idx="106">
                  <c:v>5270.203666450072</c:v>
                </c:pt>
                <c:pt idx="107">
                  <c:v>5278.788122291896</c:v>
                </c:pt>
                <c:pt idx="108">
                  <c:v>5287.155881231235</c:v>
                </c:pt>
                <c:pt idx="109">
                  <c:v>5295.311710635995</c:v>
                </c:pt>
                <c:pt idx="110">
                  <c:v>5303.260310528597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Sheet1!$E$11</c:f>
              <c:strCache>
                <c:ptCount val="1"/>
                <c:pt idx="0">
                  <c:v>51-76-01</c:v>
                </c:pt>
              </c:strCache>
            </c:strRef>
          </c:tx>
          <c:marker>
            <c:symbol val="none"/>
          </c:marker>
          <c:xVal>
            <c:numRef>
              <c:f>Sheet1!$A$12:$A$122</c:f>
              <c:numCache>
                <c:formatCode>General</c:formatCode>
                <c:ptCount val="111"/>
                <c:pt idx="0">
                  <c:v>1901.0</c:v>
                </c:pt>
                <c:pt idx="1">
                  <c:v>1902.0</c:v>
                </c:pt>
                <c:pt idx="2">
                  <c:v>1903.0</c:v>
                </c:pt>
                <c:pt idx="3">
                  <c:v>1904.0</c:v>
                </c:pt>
                <c:pt idx="4">
                  <c:v>1905.0</c:v>
                </c:pt>
                <c:pt idx="5">
                  <c:v>1906.0</c:v>
                </c:pt>
                <c:pt idx="6">
                  <c:v>1907.0</c:v>
                </c:pt>
                <c:pt idx="7">
                  <c:v>1908.0</c:v>
                </c:pt>
                <c:pt idx="8">
                  <c:v>1909.0</c:v>
                </c:pt>
                <c:pt idx="9">
                  <c:v>1910.0</c:v>
                </c:pt>
                <c:pt idx="10">
                  <c:v>1911.0</c:v>
                </c:pt>
                <c:pt idx="11">
                  <c:v>1912.0</c:v>
                </c:pt>
                <c:pt idx="12">
                  <c:v>1913.0</c:v>
                </c:pt>
                <c:pt idx="13">
                  <c:v>1914.0</c:v>
                </c:pt>
                <c:pt idx="14">
                  <c:v>1915.0</c:v>
                </c:pt>
                <c:pt idx="15">
                  <c:v>1916.0</c:v>
                </c:pt>
                <c:pt idx="16">
                  <c:v>1917.0</c:v>
                </c:pt>
                <c:pt idx="17">
                  <c:v>1918.0</c:v>
                </c:pt>
                <c:pt idx="18">
                  <c:v>1919.0</c:v>
                </c:pt>
                <c:pt idx="19">
                  <c:v>1920.0</c:v>
                </c:pt>
                <c:pt idx="20">
                  <c:v>1921.0</c:v>
                </c:pt>
                <c:pt idx="21">
                  <c:v>1922.0</c:v>
                </c:pt>
                <c:pt idx="22">
                  <c:v>1923.0</c:v>
                </c:pt>
                <c:pt idx="23">
                  <c:v>1924.0</c:v>
                </c:pt>
                <c:pt idx="24">
                  <c:v>1925.0</c:v>
                </c:pt>
                <c:pt idx="25">
                  <c:v>1926.0</c:v>
                </c:pt>
                <c:pt idx="26">
                  <c:v>1927.0</c:v>
                </c:pt>
                <c:pt idx="27">
                  <c:v>1928.0</c:v>
                </c:pt>
                <c:pt idx="28">
                  <c:v>1929.0</c:v>
                </c:pt>
                <c:pt idx="29">
                  <c:v>1930.0</c:v>
                </c:pt>
                <c:pt idx="30">
                  <c:v>1931.0</c:v>
                </c:pt>
                <c:pt idx="31">
                  <c:v>1932.0</c:v>
                </c:pt>
                <c:pt idx="32">
                  <c:v>1933.0</c:v>
                </c:pt>
                <c:pt idx="33">
                  <c:v>1934.0</c:v>
                </c:pt>
                <c:pt idx="34">
                  <c:v>1935.0</c:v>
                </c:pt>
                <c:pt idx="35">
                  <c:v>1936.0</c:v>
                </c:pt>
                <c:pt idx="36">
                  <c:v>1937.0</c:v>
                </c:pt>
                <c:pt idx="37">
                  <c:v>1938.0</c:v>
                </c:pt>
                <c:pt idx="38">
                  <c:v>1939.0</c:v>
                </c:pt>
                <c:pt idx="39">
                  <c:v>1940.0</c:v>
                </c:pt>
                <c:pt idx="40">
                  <c:v>1941.0</c:v>
                </c:pt>
                <c:pt idx="41">
                  <c:v>1942.0</c:v>
                </c:pt>
                <c:pt idx="42">
                  <c:v>1943.0</c:v>
                </c:pt>
                <c:pt idx="43">
                  <c:v>1944.0</c:v>
                </c:pt>
                <c:pt idx="44">
                  <c:v>1945.0</c:v>
                </c:pt>
                <c:pt idx="45">
                  <c:v>1946.0</c:v>
                </c:pt>
                <c:pt idx="46">
                  <c:v>1947.0</c:v>
                </c:pt>
                <c:pt idx="47">
                  <c:v>1948.0</c:v>
                </c:pt>
                <c:pt idx="48">
                  <c:v>1949.0</c:v>
                </c:pt>
                <c:pt idx="49">
                  <c:v>1950.0</c:v>
                </c:pt>
                <c:pt idx="50">
                  <c:v>1951.0</c:v>
                </c:pt>
                <c:pt idx="51">
                  <c:v>1952.0</c:v>
                </c:pt>
                <c:pt idx="52">
                  <c:v>1953.0</c:v>
                </c:pt>
                <c:pt idx="53">
                  <c:v>1954.0</c:v>
                </c:pt>
                <c:pt idx="54">
                  <c:v>1955.0</c:v>
                </c:pt>
                <c:pt idx="55">
                  <c:v>1956.0</c:v>
                </c:pt>
                <c:pt idx="56">
                  <c:v>1957.0</c:v>
                </c:pt>
                <c:pt idx="57">
                  <c:v>1958.0</c:v>
                </c:pt>
                <c:pt idx="58">
                  <c:v>1959.0</c:v>
                </c:pt>
                <c:pt idx="59">
                  <c:v>1960.0</c:v>
                </c:pt>
                <c:pt idx="60">
                  <c:v>1961.0</c:v>
                </c:pt>
                <c:pt idx="61">
                  <c:v>1962.0</c:v>
                </c:pt>
                <c:pt idx="62">
                  <c:v>1963.0</c:v>
                </c:pt>
                <c:pt idx="63">
                  <c:v>1964.0</c:v>
                </c:pt>
                <c:pt idx="64">
                  <c:v>1965.0</c:v>
                </c:pt>
                <c:pt idx="65">
                  <c:v>1966.0</c:v>
                </c:pt>
                <c:pt idx="66">
                  <c:v>1967.0</c:v>
                </c:pt>
                <c:pt idx="67">
                  <c:v>1968.0</c:v>
                </c:pt>
                <c:pt idx="68">
                  <c:v>1969.0</c:v>
                </c:pt>
                <c:pt idx="69">
                  <c:v>1970.0</c:v>
                </c:pt>
                <c:pt idx="70">
                  <c:v>1971.0</c:v>
                </c:pt>
                <c:pt idx="71">
                  <c:v>1972.0</c:v>
                </c:pt>
                <c:pt idx="72">
                  <c:v>1973.0</c:v>
                </c:pt>
                <c:pt idx="73">
                  <c:v>1974.0</c:v>
                </c:pt>
                <c:pt idx="74">
                  <c:v>1975.0</c:v>
                </c:pt>
                <c:pt idx="75">
                  <c:v>1976.0</c:v>
                </c:pt>
                <c:pt idx="76">
                  <c:v>1977.0</c:v>
                </c:pt>
                <c:pt idx="77">
                  <c:v>1978.0</c:v>
                </c:pt>
                <c:pt idx="78">
                  <c:v>1979.0</c:v>
                </c:pt>
                <c:pt idx="79">
                  <c:v>1980.0</c:v>
                </c:pt>
                <c:pt idx="80">
                  <c:v>1981.0</c:v>
                </c:pt>
                <c:pt idx="81">
                  <c:v>1982.0</c:v>
                </c:pt>
                <c:pt idx="82">
                  <c:v>1983.0</c:v>
                </c:pt>
                <c:pt idx="83">
                  <c:v>1984.0</c:v>
                </c:pt>
                <c:pt idx="84">
                  <c:v>1985.0</c:v>
                </c:pt>
                <c:pt idx="85">
                  <c:v>1986.0</c:v>
                </c:pt>
                <c:pt idx="86">
                  <c:v>1987.0</c:v>
                </c:pt>
                <c:pt idx="87">
                  <c:v>1988.0</c:v>
                </c:pt>
                <c:pt idx="88">
                  <c:v>1989.0</c:v>
                </c:pt>
                <c:pt idx="89">
                  <c:v>1990.0</c:v>
                </c:pt>
                <c:pt idx="90">
                  <c:v>1991.0</c:v>
                </c:pt>
                <c:pt idx="91">
                  <c:v>1992.0</c:v>
                </c:pt>
                <c:pt idx="92">
                  <c:v>1993.0</c:v>
                </c:pt>
                <c:pt idx="93">
                  <c:v>1994.0</c:v>
                </c:pt>
                <c:pt idx="94">
                  <c:v>1995.0</c:v>
                </c:pt>
                <c:pt idx="95">
                  <c:v>1996.0</c:v>
                </c:pt>
                <c:pt idx="96">
                  <c:v>1997.0</c:v>
                </c:pt>
                <c:pt idx="97">
                  <c:v>1998.0</c:v>
                </c:pt>
                <c:pt idx="98">
                  <c:v>1999.0</c:v>
                </c:pt>
                <c:pt idx="99">
                  <c:v>2000.0</c:v>
                </c:pt>
                <c:pt idx="100">
                  <c:v>2001.0</c:v>
                </c:pt>
                <c:pt idx="101">
                  <c:v>2002.0</c:v>
                </c:pt>
                <c:pt idx="102">
                  <c:v>2003.0</c:v>
                </c:pt>
                <c:pt idx="103">
                  <c:v>2004.0</c:v>
                </c:pt>
                <c:pt idx="104">
                  <c:v>2005.0</c:v>
                </c:pt>
                <c:pt idx="105">
                  <c:v>2006.0</c:v>
                </c:pt>
                <c:pt idx="106">
                  <c:v>2007.0</c:v>
                </c:pt>
                <c:pt idx="107">
                  <c:v>2008.0</c:v>
                </c:pt>
                <c:pt idx="108">
                  <c:v>2009.0</c:v>
                </c:pt>
                <c:pt idx="109">
                  <c:v>2010.0</c:v>
                </c:pt>
                <c:pt idx="110">
                  <c:v>2011.0</c:v>
                </c:pt>
              </c:numCache>
            </c:numRef>
          </c:xVal>
          <c:yVal>
            <c:numRef>
              <c:f>Sheet1!$E$12:$E$122</c:f>
              <c:numCache>
                <c:formatCode>0.0</c:formatCode>
                <c:ptCount val="111"/>
                <c:pt idx="0">
                  <c:v>1283.66018476781</c:v>
                </c:pt>
                <c:pt idx="1">
                  <c:v>1332.725051164131</c:v>
                </c:pt>
                <c:pt idx="2">
                  <c:v>1383.046532899597</c:v>
                </c:pt>
                <c:pt idx="3">
                  <c:v>1434.610083794627</c:v>
                </c:pt>
                <c:pt idx="4">
                  <c:v>1487.397341928259</c:v>
                </c:pt>
                <c:pt idx="5">
                  <c:v>1541.386023345853</c:v>
                </c:pt>
                <c:pt idx="6">
                  <c:v>1596.549836384798</c:v>
                </c:pt>
                <c:pt idx="7">
                  <c:v>1652.858418808275</c:v>
                </c:pt>
                <c:pt idx="8">
                  <c:v>1710.277299804024</c:v>
                </c:pt>
                <c:pt idx="9">
                  <c:v>1768.767888726348</c:v>
                </c:pt>
                <c:pt idx="10">
                  <c:v>1828.28749223531</c:v>
                </c:pt>
                <c:pt idx="11">
                  <c:v>1888.789361217787</c:v>
                </c:pt>
                <c:pt idx="12">
                  <c:v>1950.222768563179</c:v>
                </c:pt>
                <c:pt idx="13">
                  <c:v>2012.533118515351</c:v>
                </c:pt>
                <c:pt idx="14">
                  <c:v>2075.662087936637</c:v>
                </c:pt>
                <c:pt idx="15">
                  <c:v>2139.547799405571</c:v>
                </c:pt>
                <c:pt idx="16">
                  <c:v>2204.125025634554</c:v>
                </c:pt>
                <c:pt idx="17">
                  <c:v>2269.325424245264</c:v>
                </c:pt>
                <c:pt idx="18">
                  <c:v>2335.07780148743</c:v>
                </c:pt>
                <c:pt idx="19">
                  <c:v>2401.308403040339</c:v>
                </c:pt>
                <c:pt idx="20">
                  <c:v>2467.941229606312</c:v>
                </c:pt>
                <c:pt idx="21">
                  <c:v>2534.898374601371</c:v>
                </c:pt>
                <c:pt idx="22">
                  <c:v>2602.100380880484</c:v>
                </c:pt>
                <c:pt idx="23">
                  <c:v>2669.466613112068</c:v>
                </c:pt>
                <c:pt idx="24">
                  <c:v>2736.915642147373</c:v>
                </c:pt>
                <c:pt idx="25">
                  <c:v>2804.365637521756</c:v>
                </c:pt>
                <c:pt idx="26">
                  <c:v>2871.734764082368</c:v>
                </c:pt>
                <c:pt idx="27">
                  <c:v>2938.941578664114</c:v>
                </c:pt>
                <c:pt idx="28">
                  <c:v>3005.90542273487</c:v>
                </c:pt>
                <c:pt idx="29">
                  <c:v>3072.546807001956</c:v>
                </c:pt>
                <c:pt idx="30">
                  <c:v>3138.787784112759</c:v>
                </c:pt>
                <c:pt idx="31">
                  <c:v>3204.55230578942</c:v>
                </c:pt>
                <c:pt idx="32">
                  <c:v>3269.766561005352</c:v>
                </c:pt>
                <c:pt idx="33">
                  <c:v>3334.35929213272</c:v>
                </c:pt>
                <c:pt idx="34">
                  <c:v>3398.262086357053</c:v>
                </c:pt>
                <c:pt idx="35">
                  <c:v>3461.409640058283</c:v>
                </c:pt>
                <c:pt idx="36">
                  <c:v>3523.739994287236</c:v>
                </c:pt>
                <c:pt idx="37">
                  <c:v>3585.194739912553</c:v>
                </c:pt>
                <c:pt idx="38">
                  <c:v>3645.719191465179</c:v>
                </c:pt>
                <c:pt idx="39">
                  <c:v>3705.262529156176</c:v>
                </c:pt>
                <c:pt idx="40">
                  <c:v>3763.777908979437</c:v>
                </c:pt>
                <c:pt idx="41">
                  <c:v>3821.222541225679</c:v>
                </c:pt>
                <c:pt idx="42">
                  <c:v>3877.55773812057</c:v>
                </c:pt>
                <c:pt idx="43">
                  <c:v>3932.748931651915</c:v>
                </c:pt>
                <c:pt idx="44">
                  <c:v>3986.765662963699</c:v>
                </c:pt>
                <c:pt idx="45">
                  <c:v>4039.581544965113</c:v>
                </c:pt>
                <c:pt idx="46">
                  <c:v>4091.174200027996</c:v>
                </c:pt>
                <c:pt idx="47">
                  <c:v>4141.525174825983</c:v>
                </c:pt>
                <c:pt idx="48">
                  <c:v>4190.619834502765</c:v>
                </c:pt>
                <c:pt idx="49">
                  <c:v>4238.447238447067</c:v>
                </c:pt>
                <c:pt idx="50">
                  <c:v>4285.0</c:v>
                </c:pt>
                <c:pt idx="51">
                  <c:v>4330.274132429578</c:v>
                </c:pt>
                <c:pt idx="52">
                  <c:v>4374.268883480842</c:v>
                </c:pt>
                <c:pt idx="53">
                  <c:v>4416.986560752085</c:v>
                </c:pt>
                <c:pt idx="54">
                  <c:v>4458.432350062531</c:v>
                </c:pt>
                <c:pt idx="55">
                  <c:v>4498.614128868633</c:v>
                </c:pt>
                <c:pt idx="56">
                  <c:v>4537.542276659402</c:v>
                </c:pt>
                <c:pt idx="57">
                  <c:v>4575.229484120125</c:v>
                </c:pt>
                <c:pt idx="58">
                  <c:v>4611.690562702282</c:v>
                </c:pt>
                <c:pt idx="59">
                  <c:v>4646.942256079552</c:v>
                </c:pt>
                <c:pt idx="60">
                  <c:v>4681.003054808517</c:v>
                </c:pt>
                <c:pt idx="61">
                  <c:v>4713.893015351351</c:v>
                </c:pt>
                <c:pt idx="62">
                  <c:v>4745.633584459092</c:v>
                </c:pt>
                <c:pt idx="63">
                  <c:v>4776.247429759888</c:v>
                </c:pt>
                <c:pt idx="64">
                  <c:v>4805.758277249447</c:v>
                </c:pt>
                <c:pt idx="65">
                  <c:v>4834.190756241488</c:v>
                </c:pt>
                <c:pt idx="66">
                  <c:v>4861.570252206069</c:v>
                </c:pt>
                <c:pt idx="67">
                  <c:v>4887.922767803617</c:v>
                </c:pt>
                <c:pt idx="68">
                  <c:v>4913.274792313066</c:v>
                </c:pt>
                <c:pt idx="69">
                  <c:v>4937.653179553736</c:v>
                </c:pt>
                <c:pt idx="70">
                  <c:v>4961.085034312756</c:v>
                </c:pt>
                <c:pt idx="71">
                  <c:v>4983.597607212338</c:v>
                </c:pt>
                <c:pt idx="72">
                  <c:v>5005.218197884303</c:v>
                </c:pt>
                <c:pt idx="73">
                  <c:v>5025.974066261808</c:v>
                </c:pt>
                <c:pt idx="74">
                  <c:v>5045.892351750274</c:v>
                </c:pt>
                <c:pt idx="75">
                  <c:v>5065</c:v>
                </c:pt>
                <c:pt idx="76">
                  <c:v>5083.323696971477</c:v>
                </c:pt>
                <c:pt idx="77">
                  <c:v>5100.889809960161</c:v>
                </c:pt>
                <c:pt idx="78">
                  <c:v>5117.724335229683</c:v>
                </c:pt>
                <c:pt idx="79">
                  <c:v>5133.852851890672</c:v>
                </c:pt>
                <c:pt idx="80">
                  <c:v>5149.300481655578</c:v>
                </c:pt>
                <c:pt idx="81">
                  <c:v>5164.09185409772</c:v>
                </c:pt>
                <c:pt idx="82">
                  <c:v>5178.251077044434</c:v>
                </c:pt>
                <c:pt idx="83">
                  <c:v>5191.801711739246</c:v>
                </c:pt>
                <c:pt idx="84">
                  <c:v>5204.76675241573</c:v>
                </c:pt>
                <c:pt idx="85">
                  <c:v>5217.168609935818</c:v>
                </c:pt>
                <c:pt idx="86">
                  <c:v>5229.029099157255</c:v>
                </c:pt>
                <c:pt idx="87">
                  <c:v>5240.369429708242</c:v>
                </c:pt>
                <c:pt idx="88">
                  <c:v>5251.210199861785</c:v>
                </c:pt>
                <c:pt idx="89">
                  <c:v>5261.571393217502</c:v>
                </c:pt>
                <c:pt idx="90">
                  <c:v>5271.472377914366</c:v>
                </c:pt>
                <c:pt idx="91">
                  <c:v>5280.931908113865</c:v>
                </c:pt>
                <c:pt idx="92">
                  <c:v>5289.968127509107</c:v>
                </c:pt>
                <c:pt idx="93">
                  <c:v>5298.598574631343</c:v>
                </c:pt>
                <c:pt idx="94">
                  <c:v>5306.840189741066</c:v>
                </c:pt>
                <c:pt idx="95">
                  <c:v>5314.709323106118</c:v>
                </c:pt>
                <c:pt idx="96">
                  <c:v>5322.221744484137</c:v>
                </c:pt>
                <c:pt idx="97">
                  <c:v>5329.392653640891</c:v>
                </c:pt>
                <c:pt idx="98">
                  <c:v>5336.236691749783</c:v>
                </c:pt>
                <c:pt idx="99">
                  <c:v>5342.767953530856</c:v>
                </c:pt>
                <c:pt idx="100">
                  <c:v>5349.0</c:v>
                </c:pt>
                <c:pt idx="101">
                  <c:v>5354.945871710745</c:v>
                </c:pt>
                <c:pt idx="102">
                  <c:v>5360.618102382075</c:v>
                </c:pt>
                <c:pt idx="103">
                  <c:v>5366.02873281597</c:v>
                </c:pt>
                <c:pt idx="104">
                  <c:v>5371.189325018076</c:v>
                </c:pt>
                <c:pt idx="105">
                  <c:v>5376.11097644385</c:v>
                </c:pt>
                <c:pt idx="106">
                  <c:v>5380.804334300896</c:v>
                </c:pt>
                <c:pt idx="107">
                  <c:v>5385.279609845916</c:v>
                </c:pt>
                <c:pt idx="108">
                  <c:v>5389.54659262182</c:v>
                </c:pt>
                <c:pt idx="109">
                  <c:v>5393.614664587145</c:v>
                </c:pt>
                <c:pt idx="110">
                  <c:v>5397.49281409589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Sheet1!$F$11</c:f>
              <c:strCache>
                <c:ptCount val="1"/>
                <c:pt idx="0">
                  <c:v>26-51-76</c:v>
                </c:pt>
              </c:strCache>
            </c:strRef>
          </c:tx>
          <c:marker>
            <c:symbol val="none"/>
          </c:marker>
          <c:xVal>
            <c:numRef>
              <c:f>Sheet1!$A$12:$A$122</c:f>
              <c:numCache>
                <c:formatCode>General</c:formatCode>
                <c:ptCount val="111"/>
                <c:pt idx="0">
                  <c:v>1901.0</c:v>
                </c:pt>
                <c:pt idx="1">
                  <c:v>1902.0</c:v>
                </c:pt>
                <c:pt idx="2">
                  <c:v>1903.0</c:v>
                </c:pt>
                <c:pt idx="3">
                  <c:v>1904.0</c:v>
                </c:pt>
                <c:pt idx="4">
                  <c:v>1905.0</c:v>
                </c:pt>
                <c:pt idx="5">
                  <c:v>1906.0</c:v>
                </c:pt>
                <c:pt idx="6">
                  <c:v>1907.0</c:v>
                </c:pt>
                <c:pt idx="7">
                  <c:v>1908.0</c:v>
                </c:pt>
                <c:pt idx="8">
                  <c:v>1909.0</c:v>
                </c:pt>
                <c:pt idx="9">
                  <c:v>1910.0</c:v>
                </c:pt>
                <c:pt idx="10">
                  <c:v>1911.0</c:v>
                </c:pt>
                <c:pt idx="11">
                  <c:v>1912.0</c:v>
                </c:pt>
                <c:pt idx="12">
                  <c:v>1913.0</c:v>
                </c:pt>
                <c:pt idx="13">
                  <c:v>1914.0</c:v>
                </c:pt>
                <c:pt idx="14">
                  <c:v>1915.0</c:v>
                </c:pt>
                <c:pt idx="15">
                  <c:v>1916.0</c:v>
                </c:pt>
                <c:pt idx="16">
                  <c:v>1917.0</c:v>
                </c:pt>
                <c:pt idx="17">
                  <c:v>1918.0</c:v>
                </c:pt>
                <c:pt idx="18">
                  <c:v>1919.0</c:v>
                </c:pt>
                <c:pt idx="19">
                  <c:v>1920.0</c:v>
                </c:pt>
                <c:pt idx="20">
                  <c:v>1921.0</c:v>
                </c:pt>
                <c:pt idx="21">
                  <c:v>1922.0</c:v>
                </c:pt>
                <c:pt idx="22">
                  <c:v>1923.0</c:v>
                </c:pt>
                <c:pt idx="23">
                  <c:v>1924.0</c:v>
                </c:pt>
                <c:pt idx="24">
                  <c:v>1925.0</c:v>
                </c:pt>
                <c:pt idx="25">
                  <c:v>1926.0</c:v>
                </c:pt>
                <c:pt idx="26">
                  <c:v>1927.0</c:v>
                </c:pt>
                <c:pt idx="27">
                  <c:v>1928.0</c:v>
                </c:pt>
                <c:pt idx="28">
                  <c:v>1929.0</c:v>
                </c:pt>
                <c:pt idx="29">
                  <c:v>1930.0</c:v>
                </c:pt>
                <c:pt idx="30">
                  <c:v>1931.0</c:v>
                </c:pt>
                <c:pt idx="31">
                  <c:v>1932.0</c:v>
                </c:pt>
                <c:pt idx="32">
                  <c:v>1933.0</c:v>
                </c:pt>
                <c:pt idx="33">
                  <c:v>1934.0</c:v>
                </c:pt>
                <c:pt idx="34">
                  <c:v>1935.0</c:v>
                </c:pt>
                <c:pt idx="35">
                  <c:v>1936.0</c:v>
                </c:pt>
                <c:pt idx="36">
                  <c:v>1937.0</c:v>
                </c:pt>
                <c:pt idx="37">
                  <c:v>1938.0</c:v>
                </c:pt>
                <c:pt idx="38">
                  <c:v>1939.0</c:v>
                </c:pt>
                <c:pt idx="39">
                  <c:v>1940.0</c:v>
                </c:pt>
                <c:pt idx="40">
                  <c:v>1941.0</c:v>
                </c:pt>
                <c:pt idx="41">
                  <c:v>1942.0</c:v>
                </c:pt>
                <c:pt idx="42">
                  <c:v>1943.0</c:v>
                </c:pt>
                <c:pt idx="43">
                  <c:v>1944.0</c:v>
                </c:pt>
                <c:pt idx="44">
                  <c:v>1945.0</c:v>
                </c:pt>
                <c:pt idx="45">
                  <c:v>1946.0</c:v>
                </c:pt>
                <c:pt idx="46">
                  <c:v>1947.0</c:v>
                </c:pt>
                <c:pt idx="47">
                  <c:v>1948.0</c:v>
                </c:pt>
                <c:pt idx="48">
                  <c:v>1949.0</c:v>
                </c:pt>
                <c:pt idx="49">
                  <c:v>1950.0</c:v>
                </c:pt>
                <c:pt idx="50">
                  <c:v>1951.0</c:v>
                </c:pt>
                <c:pt idx="51">
                  <c:v>1952.0</c:v>
                </c:pt>
                <c:pt idx="52">
                  <c:v>1953.0</c:v>
                </c:pt>
                <c:pt idx="53">
                  <c:v>1954.0</c:v>
                </c:pt>
                <c:pt idx="54">
                  <c:v>1955.0</c:v>
                </c:pt>
                <c:pt idx="55">
                  <c:v>1956.0</c:v>
                </c:pt>
                <c:pt idx="56">
                  <c:v>1957.0</c:v>
                </c:pt>
                <c:pt idx="57">
                  <c:v>1958.0</c:v>
                </c:pt>
                <c:pt idx="58">
                  <c:v>1959.0</c:v>
                </c:pt>
                <c:pt idx="59">
                  <c:v>1960.0</c:v>
                </c:pt>
                <c:pt idx="60">
                  <c:v>1961.0</c:v>
                </c:pt>
                <c:pt idx="61">
                  <c:v>1962.0</c:v>
                </c:pt>
                <c:pt idx="62">
                  <c:v>1963.0</c:v>
                </c:pt>
                <c:pt idx="63">
                  <c:v>1964.0</c:v>
                </c:pt>
                <c:pt idx="64">
                  <c:v>1965.0</c:v>
                </c:pt>
                <c:pt idx="65">
                  <c:v>1966.0</c:v>
                </c:pt>
                <c:pt idx="66">
                  <c:v>1967.0</c:v>
                </c:pt>
                <c:pt idx="67">
                  <c:v>1968.0</c:v>
                </c:pt>
                <c:pt idx="68">
                  <c:v>1969.0</c:v>
                </c:pt>
                <c:pt idx="69">
                  <c:v>1970.0</c:v>
                </c:pt>
                <c:pt idx="70">
                  <c:v>1971.0</c:v>
                </c:pt>
                <c:pt idx="71">
                  <c:v>1972.0</c:v>
                </c:pt>
                <c:pt idx="72">
                  <c:v>1973.0</c:v>
                </c:pt>
                <c:pt idx="73">
                  <c:v>1974.0</c:v>
                </c:pt>
                <c:pt idx="74">
                  <c:v>1975.0</c:v>
                </c:pt>
                <c:pt idx="75">
                  <c:v>1976.0</c:v>
                </c:pt>
                <c:pt idx="76">
                  <c:v>1977.0</c:v>
                </c:pt>
                <c:pt idx="77">
                  <c:v>1978.0</c:v>
                </c:pt>
                <c:pt idx="78">
                  <c:v>1979.0</c:v>
                </c:pt>
                <c:pt idx="79">
                  <c:v>1980.0</c:v>
                </c:pt>
                <c:pt idx="80">
                  <c:v>1981.0</c:v>
                </c:pt>
                <c:pt idx="81">
                  <c:v>1982.0</c:v>
                </c:pt>
                <c:pt idx="82">
                  <c:v>1983.0</c:v>
                </c:pt>
                <c:pt idx="83">
                  <c:v>1984.0</c:v>
                </c:pt>
                <c:pt idx="84">
                  <c:v>1985.0</c:v>
                </c:pt>
                <c:pt idx="85">
                  <c:v>1986.0</c:v>
                </c:pt>
                <c:pt idx="86">
                  <c:v>1987.0</c:v>
                </c:pt>
                <c:pt idx="87">
                  <c:v>1988.0</c:v>
                </c:pt>
                <c:pt idx="88">
                  <c:v>1989.0</c:v>
                </c:pt>
                <c:pt idx="89">
                  <c:v>1990.0</c:v>
                </c:pt>
                <c:pt idx="90">
                  <c:v>1991.0</c:v>
                </c:pt>
                <c:pt idx="91">
                  <c:v>1992.0</c:v>
                </c:pt>
                <c:pt idx="92">
                  <c:v>1993.0</c:v>
                </c:pt>
                <c:pt idx="93">
                  <c:v>1994.0</c:v>
                </c:pt>
                <c:pt idx="94">
                  <c:v>1995.0</c:v>
                </c:pt>
                <c:pt idx="95">
                  <c:v>1996.0</c:v>
                </c:pt>
                <c:pt idx="96">
                  <c:v>1997.0</c:v>
                </c:pt>
                <c:pt idx="97">
                  <c:v>1998.0</c:v>
                </c:pt>
                <c:pt idx="98">
                  <c:v>1999.0</c:v>
                </c:pt>
                <c:pt idx="99">
                  <c:v>2000.0</c:v>
                </c:pt>
                <c:pt idx="100">
                  <c:v>2001.0</c:v>
                </c:pt>
                <c:pt idx="101">
                  <c:v>2002.0</c:v>
                </c:pt>
                <c:pt idx="102">
                  <c:v>2003.0</c:v>
                </c:pt>
                <c:pt idx="103">
                  <c:v>2004.0</c:v>
                </c:pt>
                <c:pt idx="104">
                  <c:v>2005.0</c:v>
                </c:pt>
                <c:pt idx="105">
                  <c:v>2006.0</c:v>
                </c:pt>
                <c:pt idx="106">
                  <c:v>2007.0</c:v>
                </c:pt>
                <c:pt idx="107">
                  <c:v>2008.0</c:v>
                </c:pt>
                <c:pt idx="108">
                  <c:v>2009.0</c:v>
                </c:pt>
                <c:pt idx="109">
                  <c:v>2010.0</c:v>
                </c:pt>
                <c:pt idx="110">
                  <c:v>2011.0</c:v>
                </c:pt>
              </c:numCache>
            </c:numRef>
          </c:xVal>
          <c:yVal>
            <c:numRef>
              <c:f>Sheet1!$F$12:$F$122</c:f>
              <c:numCache>
                <c:formatCode>0.0</c:formatCode>
                <c:ptCount val="111"/>
                <c:pt idx="0">
                  <c:v>2614.441461551556</c:v>
                </c:pt>
                <c:pt idx="1">
                  <c:v>2645.927187412826</c:v>
                </c:pt>
                <c:pt idx="2">
                  <c:v>2677.57469120558</c:v>
                </c:pt>
                <c:pt idx="3">
                  <c:v>2709.379626116666</c:v>
                </c:pt>
                <c:pt idx="4">
                  <c:v>2741.337546450878</c:v>
                </c:pt>
                <c:pt idx="5">
                  <c:v>2773.443909690644</c:v>
                </c:pt>
                <c:pt idx="6">
                  <c:v>2805.694078680639</c:v>
                </c:pt>
                <c:pt idx="7">
                  <c:v>2838.083323935767</c:v>
                </c:pt>
                <c:pt idx="8">
                  <c:v>2870.606826070775</c:v>
                </c:pt>
                <c:pt idx="9">
                  <c:v>2903.259678349408</c:v>
                </c:pt>
                <c:pt idx="10">
                  <c:v>2936.036889350828</c:v>
                </c:pt>
                <c:pt idx="11">
                  <c:v>2968.933385750728</c:v>
                </c:pt>
                <c:pt idx="12">
                  <c:v>3001.94401521429</c:v>
                </c:pt>
                <c:pt idx="13">
                  <c:v>3035.063549397922</c:v>
                </c:pt>
                <c:pt idx="14">
                  <c:v>3068.286687056443</c:v>
                </c:pt>
                <c:pt idx="15">
                  <c:v>3101.608057252117</c:v>
                </c:pt>
                <c:pt idx="16">
                  <c:v>3135.022222661744</c:v>
                </c:pt>
                <c:pt idx="17">
                  <c:v>3168.523682977721</c:v>
                </c:pt>
                <c:pt idx="18">
                  <c:v>3202.106878398841</c:v>
                </c:pt>
                <c:pt idx="19">
                  <c:v>3235.76619320629</c:v>
                </c:pt>
                <c:pt idx="20">
                  <c:v>3269.495959420177</c:v>
                </c:pt>
                <c:pt idx="21">
                  <c:v>3303.290460531684</c:v>
                </c:pt>
                <c:pt idx="22">
                  <c:v>3337.143935305754</c:v>
                </c:pt>
                <c:pt idx="23">
                  <c:v>3371.050581649061</c:v>
                </c:pt>
                <c:pt idx="24">
                  <c:v>3405.004560537837</c:v>
                </c:pt>
                <c:pt idx="25">
                  <c:v>3439.0</c:v>
                </c:pt>
                <c:pt idx="26">
                  <c:v>3473.030999145849</c:v>
                </c:pt>
                <c:pt idx="27">
                  <c:v>3507.091632241528</c:v>
                </c:pt>
                <c:pt idx="28">
                  <c:v>3541.1759528193</c:v>
                </c:pt>
                <c:pt idx="29">
                  <c:v>3575.2779978186</c:v>
                </c:pt>
                <c:pt idx="30">
                  <c:v>3609.391791751778</c:v>
                </c:pt>
                <c:pt idx="31">
                  <c:v>3643.511350888336</c:v>
                </c:pt>
                <c:pt idx="32">
                  <c:v>3677.630687451455</c:v>
                </c:pt>
                <c:pt idx="33">
                  <c:v>3711.743813820543</c:v>
                </c:pt>
                <c:pt idx="34">
                  <c:v>3745.844746733567</c:v>
                </c:pt>
                <c:pt idx="35">
                  <c:v>3779.927511482877</c:v>
                </c:pt>
                <c:pt idx="36">
                  <c:v>3813.986146098285</c:v>
                </c:pt>
                <c:pt idx="37">
                  <c:v>3848.014705511171</c:v>
                </c:pt>
                <c:pt idx="38">
                  <c:v>3882.00726569347</c:v>
                </c:pt>
                <c:pt idx="39">
                  <c:v>3915.95792776542</c:v>
                </c:pt>
                <c:pt idx="40">
                  <c:v>3949.86082206603</c:v>
                </c:pt>
                <c:pt idx="41">
                  <c:v>3983.710112180386</c:v>
                </c:pt>
                <c:pt idx="42">
                  <c:v>4017.499998917925</c:v>
                </c:pt>
                <c:pt idx="43">
                  <c:v>4051.224724236004</c:v>
                </c:pt>
                <c:pt idx="44">
                  <c:v>4084.878575103202</c:v>
                </c:pt>
                <c:pt idx="45">
                  <c:v>4118.45588729695</c:v>
                </c:pt>
                <c:pt idx="46">
                  <c:v>4151.951049130219</c:v>
                </c:pt>
                <c:pt idx="47">
                  <c:v>4185.358505102243</c:v>
                </c:pt>
                <c:pt idx="48">
                  <c:v>4218.672759468336</c:v>
                </c:pt>
                <c:pt idx="49">
                  <c:v>4251.888379724169</c:v>
                </c:pt>
                <c:pt idx="50">
                  <c:v>4285.000000000001</c:v>
                </c:pt>
                <c:pt idx="51">
                  <c:v>4318.0023243606</c:v>
                </c:pt>
                <c:pt idx="52">
                  <c:v>4350.89013000686</c:v>
                </c:pt>
                <c:pt idx="53">
                  <c:v>4383.65827037524</c:v>
                </c:pt>
                <c:pt idx="54">
                  <c:v>4416.301678131543</c:v>
                </c:pt>
                <c:pt idx="55">
                  <c:v>4448.815368055664</c:v>
                </c:pt>
                <c:pt idx="56">
                  <c:v>4481.194439814264</c:v>
                </c:pt>
                <c:pt idx="57">
                  <c:v>4513.434080618556</c:v>
                </c:pt>
                <c:pt idx="58">
                  <c:v>4545.529567764665</c:v>
                </c:pt>
                <c:pt idx="59">
                  <c:v>4577.476271054253</c:v>
                </c:pt>
                <c:pt idx="60">
                  <c:v>4609.269655093396</c:v>
                </c:pt>
                <c:pt idx="61">
                  <c:v>4640.90528146795</c:v>
                </c:pt>
                <c:pt idx="62">
                  <c:v>4672.37881079392</c:v>
                </c:pt>
                <c:pt idx="63">
                  <c:v>4703.686004641556</c:v>
                </c:pt>
                <c:pt idx="64">
                  <c:v>4734.822727332275</c:v>
                </c:pt>
                <c:pt idx="65">
                  <c:v>4765.784947607619</c:v>
                </c:pt>
                <c:pt idx="66">
                  <c:v>4796.568740169833</c:v>
                </c:pt>
                <c:pt idx="67">
                  <c:v>4827.170287093877</c:v>
                </c:pt>
                <c:pt idx="68">
                  <c:v>4857.585879110862</c:v>
                </c:pt>
                <c:pt idx="69">
                  <c:v>4887.811916763222</c:v>
                </c:pt>
                <c:pt idx="70">
                  <c:v>4917.844911432176</c:v>
                </c:pt>
                <c:pt idx="71">
                  <c:v>4947.681486238171</c:v>
                </c:pt>
                <c:pt idx="72">
                  <c:v>4977.318376815326</c:v>
                </c:pt>
                <c:pt idx="73">
                  <c:v>5006.75243196107</c:v>
                </c:pt>
                <c:pt idx="74">
                  <c:v>5035.980614162347</c:v>
                </c:pt>
                <c:pt idx="75">
                  <c:v>5065.0</c:v>
                </c:pt>
                <c:pt idx="76">
                  <c:v>5093.807780433161</c:v>
                </c:pt>
                <c:pt idx="77">
                  <c:v>5122.40126096556</c:v>
                </c:pt>
                <c:pt idx="78">
                  <c:v>5150.777861695956</c:v>
                </c:pt>
                <c:pt idx="79">
                  <c:v>5178.935117254965</c:v>
                </c:pt>
                <c:pt idx="80">
                  <c:v>5206.870676630771</c:v>
                </c:pt>
                <c:pt idx="81">
                  <c:v>5234.582302886319</c:v>
                </c:pt>
                <c:pt idx="82">
                  <c:v>5262.067872770735</c:v>
                </c:pt>
                <c:pt idx="83">
                  <c:v>5289.325376227845</c:v>
                </c:pt>
                <c:pt idx="84">
                  <c:v>5316.352915804764</c:v>
                </c:pt>
                <c:pt idx="85">
                  <c:v>5343.148705963638</c:v>
                </c:pt>
                <c:pt idx="86">
                  <c:v>5369.71107229973</c:v>
                </c:pt>
                <c:pt idx="87">
                  <c:v>5396.038450669096</c:v>
                </c:pt>
                <c:pt idx="88">
                  <c:v>5422.129386229176</c:v>
                </c:pt>
                <c:pt idx="89">
                  <c:v>5447.982532395734</c:v>
                </c:pt>
                <c:pt idx="90">
                  <c:v>5473.596649719534</c:v>
                </c:pt>
                <c:pt idx="91">
                  <c:v>5498.970604686325</c:v>
                </c:pt>
                <c:pt idx="92">
                  <c:v>5524.10336844357</c:v>
                </c:pt>
                <c:pt idx="93">
                  <c:v>5548.994015457573</c:v>
                </c:pt>
                <c:pt idx="94">
                  <c:v>5573.641722104487</c:v>
                </c:pt>
                <c:pt idx="95">
                  <c:v>5598.04576519885</c:v>
                </c:pt>
                <c:pt idx="96">
                  <c:v>5622.205520463164</c:v>
                </c:pt>
                <c:pt idx="97">
                  <c:v>5646.120460942166</c:v>
                </c:pt>
                <c:pt idx="98">
                  <c:v>5669.790155365265</c:v>
                </c:pt>
                <c:pt idx="99">
                  <c:v>5693.21426646074</c:v>
                </c:pt>
                <c:pt idx="100">
                  <c:v>5716.39254922517</c:v>
                </c:pt>
                <c:pt idx="101">
                  <c:v>5739.32484915158</c:v>
                </c:pt>
                <c:pt idx="102">
                  <c:v>5762.011100419708</c:v>
                </c:pt>
                <c:pt idx="103">
                  <c:v>5784.451324051793</c:v>
                </c:pt>
                <c:pt idx="104">
                  <c:v>5806.645626037196</c:v>
                </c:pt>
                <c:pt idx="105">
                  <c:v>5828.5941954291</c:v>
                </c:pt>
                <c:pt idx="106">
                  <c:v>5850.297302416522</c:v>
                </c:pt>
                <c:pt idx="107">
                  <c:v>5871.755296374746</c:v>
                </c:pt>
                <c:pt idx="108">
                  <c:v>5892.968603897241</c:v>
                </c:pt>
                <c:pt idx="109">
                  <c:v>5913.937726812052</c:v>
                </c:pt>
                <c:pt idx="110">
                  <c:v>5934.663240185563</c:v>
                </c:pt>
              </c:numCache>
            </c:numRef>
          </c:yVal>
          <c:smooth val="1"/>
        </c:ser>
        <c:axId val="189766312"/>
        <c:axId val="188948200"/>
      </c:scatterChart>
      <c:valAx>
        <c:axId val="189766312"/>
        <c:scaling>
          <c:orientation val="minMax"/>
        </c:scaling>
        <c:axPos val="b"/>
        <c:numFmt formatCode="General" sourceLinked="1"/>
        <c:tickLblPos val="nextTo"/>
        <c:crossAx val="188948200"/>
        <c:crosses val="autoZero"/>
        <c:crossBetween val="midCat"/>
      </c:valAx>
      <c:valAx>
        <c:axId val="188948200"/>
        <c:scaling>
          <c:orientation val="minMax"/>
        </c:scaling>
        <c:axPos val="l"/>
        <c:majorGridlines/>
        <c:numFmt formatCode="General" sourceLinked="1"/>
        <c:tickLblPos val="nextTo"/>
        <c:crossAx val="189766312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2385" cy="56173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150"/>
  <sheetViews>
    <sheetView workbookViewId="0">
      <selection activeCell="C2" sqref="C2"/>
    </sheetView>
  </sheetViews>
  <sheetFormatPr baseColWidth="10" defaultColWidth="8.83203125" defaultRowHeight="14"/>
  <sheetData>
    <row r="1" spans="1:3">
      <c r="A1" t="s">
        <v>1</v>
      </c>
      <c r="B1" t="s">
        <v>0</v>
      </c>
      <c r="C1" t="s">
        <v>2</v>
      </c>
    </row>
    <row r="2" spans="1:3">
      <c r="A2">
        <v>1901</v>
      </c>
      <c r="B2">
        <v>2447</v>
      </c>
    </row>
    <row r="3" spans="1:3">
      <c r="A3">
        <v>1902</v>
      </c>
      <c r="B3">
        <v>2477</v>
      </c>
    </row>
    <row r="4" spans="1:3">
      <c r="A4">
        <v>1903</v>
      </c>
      <c r="B4">
        <v>2506</v>
      </c>
    </row>
    <row r="5" spans="1:3">
      <c r="A5">
        <v>1904</v>
      </c>
      <c r="B5">
        <v>2532</v>
      </c>
    </row>
    <row r="6" spans="1:3">
      <c r="A6">
        <v>1905</v>
      </c>
      <c r="B6">
        <v>2560</v>
      </c>
    </row>
    <row r="7" spans="1:3">
      <c r="A7">
        <v>1906</v>
      </c>
      <c r="B7">
        <v>2589</v>
      </c>
    </row>
    <row r="8" spans="1:3">
      <c r="A8">
        <v>1907</v>
      </c>
      <c r="B8">
        <v>2621</v>
      </c>
    </row>
    <row r="9" spans="1:3">
      <c r="A9">
        <v>1908</v>
      </c>
      <c r="B9">
        <v>2652</v>
      </c>
    </row>
    <row r="10" spans="1:3">
      <c r="A10">
        <v>1909</v>
      </c>
      <c r="B10">
        <v>2687</v>
      </c>
    </row>
    <row r="11" spans="1:3">
      <c r="A11">
        <v>1910</v>
      </c>
      <c r="B11">
        <v>2722</v>
      </c>
    </row>
    <row r="12" spans="1:3">
      <c r="A12">
        <v>1911</v>
      </c>
      <c r="B12">
        <v>2757</v>
      </c>
    </row>
    <row r="13" spans="1:3">
      <c r="A13">
        <v>1912</v>
      </c>
      <c r="B13">
        <v>2788</v>
      </c>
    </row>
    <row r="14" spans="1:3">
      <c r="A14">
        <v>1913</v>
      </c>
      <c r="B14">
        <v>2820</v>
      </c>
    </row>
    <row r="15" spans="1:3">
      <c r="A15">
        <v>1914</v>
      </c>
      <c r="B15">
        <v>2851</v>
      </c>
    </row>
    <row r="16" spans="1:3">
      <c r="A16">
        <v>1915</v>
      </c>
      <c r="B16">
        <v>2886</v>
      </c>
    </row>
    <row r="17" spans="1:2">
      <c r="A17">
        <v>1916</v>
      </c>
      <c r="B17">
        <v>2921</v>
      </c>
    </row>
    <row r="18" spans="1:2">
      <c r="A18">
        <v>1917</v>
      </c>
      <c r="B18">
        <v>2958</v>
      </c>
    </row>
    <row r="19" spans="1:2">
      <c r="A19">
        <v>1918</v>
      </c>
      <c r="B19">
        <v>2991</v>
      </c>
    </row>
    <row r="20" spans="1:2">
      <c r="A20">
        <v>1919</v>
      </c>
      <c r="B20">
        <v>3027</v>
      </c>
    </row>
    <row r="21" spans="1:2">
      <c r="A21">
        <v>1920</v>
      </c>
      <c r="B21">
        <v>3061</v>
      </c>
    </row>
    <row r="22" spans="1:2">
      <c r="A22">
        <v>1921</v>
      </c>
      <c r="B22">
        <v>3265</v>
      </c>
    </row>
    <row r="23" spans="1:2">
      <c r="A23">
        <v>1922</v>
      </c>
      <c r="B23">
        <v>3306</v>
      </c>
    </row>
    <row r="24" spans="1:2">
      <c r="A24">
        <v>1923</v>
      </c>
      <c r="B24">
        <v>3340</v>
      </c>
    </row>
    <row r="25" spans="1:2">
      <c r="A25">
        <v>1924</v>
      </c>
      <c r="B25">
        <v>3372</v>
      </c>
    </row>
    <row r="26" spans="1:2">
      <c r="A26">
        <v>1925</v>
      </c>
      <c r="B26">
        <v>3406</v>
      </c>
    </row>
    <row r="27" spans="1:2">
      <c r="A27">
        <v>1926</v>
      </c>
      <c r="B27">
        <v>3439</v>
      </c>
    </row>
    <row r="28" spans="1:2">
      <c r="A28">
        <v>1927</v>
      </c>
      <c r="B28">
        <v>3467</v>
      </c>
    </row>
    <row r="29" spans="1:2">
      <c r="A29">
        <v>1928</v>
      </c>
      <c r="B29">
        <v>3487</v>
      </c>
    </row>
    <row r="30" spans="1:2">
      <c r="A30">
        <v>1929</v>
      </c>
      <c r="B30">
        <v>3510</v>
      </c>
    </row>
    <row r="31" spans="1:2">
      <c r="A31">
        <v>1930</v>
      </c>
      <c r="B31">
        <v>3531</v>
      </c>
    </row>
    <row r="32" spans="1:2">
      <c r="A32">
        <v>1931</v>
      </c>
      <c r="B32">
        <v>3557</v>
      </c>
    </row>
    <row r="33" spans="1:2">
      <c r="A33">
        <v>1932</v>
      </c>
      <c r="B33">
        <v>3590</v>
      </c>
    </row>
    <row r="34" spans="1:2">
      <c r="A34">
        <v>1933</v>
      </c>
      <c r="B34">
        <v>3620</v>
      </c>
    </row>
    <row r="35" spans="1:2">
      <c r="A35">
        <v>1934</v>
      </c>
      <c r="B35">
        <v>3651</v>
      </c>
    </row>
    <row r="36" spans="1:2">
      <c r="A36">
        <v>1935</v>
      </c>
      <c r="B36">
        <v>3683</v>
      </c>
    </row>
    <row r="37" spans="1:2">
      <c r="A37">
        <v>1936</v>
      </c>
      <c r="B37">
        <v>3711</v>
      </c>
    </row>
    <row r="38" spans="1:2">
      <c r="A38">
        <v>1937</v>
      </c>
      <c r="B38">
        <v>3738</v>
      </c>
    </row>
    <row r="39" spans="1:2">
      <c r="A39">
        <v>1938</v>
      </c>
      <c r="B39">
        <v>3765</v>
      </c>
    </row>
    <row r="40" spans="1:2">
      <c r="A40">
        <v>1939</v>
      </c>
      <c r="B40">
        <v>3794</v>
      </c>
    </row>
    <row r="41" spans="1:2">
      <c r="A41">
        <v>1940</v>
      </c>
      <c r="B41">
        <v>3826</v>
      </c>
    </row>
    <row r="42" spans="1:2">
      <c r="A42">
        <v>1941</v>
      </c>
      <c r="B42">
        <v>3849</v>
      </c>
    </row>
    <row r="43" spans="1:2">
      <c r="A43">
        <v>1942</v>
      </c>
      <c r="B43">
        <v>3882</v>
      </c>
    </row>
    <row r="44" spans="1:2">
      <c r="A44">
        <v>1943</v>
      </c>
      <c r="B44">
        <v>3926</v>
      </c>
    </row>
    <row r="45" spans="1:2">
      <c r="A45">
        <v>1944</v>
      </c>
      <c r="B45">
        <v>3973</v>
      </c>
    </row>
    <row r="46" spans="1:2">
      <c r="A46">
        <v>1945</v>
      </c>
      <c r="B46">
        <v>4023</v>
      </c>
    </row>
    <row r="47" spans="1:2">
      <c r="A47">
        <v>1946</v>
      </c>
      <c r="B47">
        <v>4075</v>
      </c>
    </row>
    <row r="48" spans="1:2">
      <c r="A48">
        <v>1947</v>
      </c>
      <c r="B48">
        <v>4123</v>
      </c>
    </row>
    <row r="49" spans="1:2">
      <c r="A49">
        <v>1948</v>
      </c>
      <c r="B49">
        <v>4168</v>
      </c>
    </row>
    <row r="50" spans="1:2">
      <c r="A50">
        <v>1949</v>
      </c>
      <c r="B50">
        <v>4211</v>
      </c>
    </row>
    <row r="51" spans="1:2">
      <c r="A51">
        <v>1950</v>
      </c>
      <c r="B51">
        <v>4252</v>
      </c>
    </row>
    <row r="52" spans="1:2">
      <c r="A52">
        <v>1951</v>
      </c>
      <c r="B52">
        <v>4285</v>
      </c>
    </row>
    <row r="53" spans="1:2">
      <c r="A53">
        <v>1952</v>
      </c>
      <c r="B53">
        <v>4315</v>
      </c>
    </row>
    <row r="54" spans="1:2">
      <c r="A54">
        <v>1953</v>
      </c>
      <c r="B54">
        <v>4349</v>
      </c>
    </row>
    <row r="55" spans="1:2">
      <c r="A55">
        <v>1954</v>
      </c>
      <c r="B55">
        <v>4389</v>
      </c>
    </row>
    <row r="56" spans="1:2">
      <c r="A56">
        <v>1955</v>
      </c>
      <c r="B56">
        <v>4424</v>
      </c>
    </row>
    <row r="57" spans="1:2">
      <c r="A57">
        <v>1956</v>
      </c>
      <c r="B57">
        <v>4454</v>
      </c>
    </row>
    <row r="58" spans="1:2">
      <c r="A58">
        <v>1957</v>
      </c>
      <c r="B58">
        <v>4479</v>
      </c>
    </row>
    <row r="59" spans="1:2">
      <c r="A59">
        <v>1958</v>
      </c>
      <c r="B59">
        <v>4501</v>
      </c>
    </row>
    <row r="60" spans="1:2">
      <c r="A60">
        <v>1959</v>
      </c>
      <c r="B60">
        <v>4532</v>
      </c>
    </row>
    <row r="61" spans="1:2">
      <c r="A61">
        <v>1960</v>
      </c>
      <c r="B61">
        <v>4566</v>
      </c>
    </row>
    <row r="62" spans="1:2">
      <c r="A62">
        <v>1961</v>
      </c>
      <c r="B62">
        <v>4601</v>
      </c>
    </row>
    <row r="63" spans="1:2">
      <c r="A63">
        <v>1962</v>
      </c>
      <c r="B63">
        <v>4630</v>
      </c>
    </row>
    <row r="64" spans="1:2">
      <c r="A64">
        <v>1963</v>
      </c>
      <c r="B64">
        <v>4666</v>
      </c>
    </row>
    <row r="65" spans="1:2">
      <c r="A65">
        <v>1964</v>
      </c>
      <c r="B65">
        <v>4703</v>
      </c>
    </row>
    <row r="66" spans="1:2">
      <c r="A66">
        <v>1965</v>
      </c>
      <c r="B66">
        <v>4741</v>
      </c>
    </row>
    <row r="67" spans="1:2">
      <c r="A67">
        <v>1966</v>
      </c>
      <c r="B67">
        <v>4779</v>
      </c>
    </row>
    <row r="68" spans="1:2">
      <c r="A68">
        <v>1967</v>
      </c>
      <c r="B68">
        <v>4820</v>
      </c>
    </row>
    <row r="69" spans="1:2">
      <c r="A69">
        <v>1968</v>
      </c>
      <c r="B69">
        <v>4855</v>
      </c>
    </row>
    <row r="70" spans="1:2">
      <c r="A70">
        <v>1969</v>
      </c>
      <c r="B70">
        <v>4879</v>
      </c>
    </row>
    <row r="71" spans="1:2">
      <c r="A71">
        <v>1970</v>
      </c>
      <c r="B71">
        <v>4907</v>
      </c>
    </row>
    <row r="72" spans="1:2">
      <c r="A72">
        <v>1971</v>
      </c>
      <c r="B72">
        <v>4951</v>
      </c>
    </row>
    <row r="73" spans="1:2">
      <c r="A73">
        <v>1972</v>
      </c>
      <c r="B73">
        <v>4976</v>
      </c>
    </row>
    <row r="74" spans="1:2">
      <c r="A74">
        <v>1973</v>
      </c>
      <c r="B74">
        <v>5008</v>
      </c>
    </row>
    <row r="75" spans="1:2">
      <c r="A75">
        <v>1974</v>
      </c>
      <c r="B75">
        <v>5036</v>
      </c>
    </row>
    <row r="76" spans="1:2">
      <c r="A76">
        <v>1975</v>
      </c>
      <c r="B76">
        <v>5054</v>
      </c>
    </row>
    <row r="77" spans="1:2">
      <c r="A77">
        <v>1976</v>
      </c>
      <c r="B77">
        <v>5065</v>
      </c>
    </row>
    <row r="78" spans="1:2">
      <c r="A78">
        <v>1977</v>
      </c>
      <c r="B78">
        <v>5080</v>
      </c>
    </row>
    <row r="79" spans="1:2">
      <c r="A79">
        <v>1978</v>
      </c>
      <c r="B79">
        <v>5097</v>
      </c>
    </row>
    <row r="80" spans="1:2">
      <c r="A80">
        <v>1979</v>
      </c>
      <c r="B80">
        <v>5112</v>
      </c>
    </row>
    <row r="81" spans="1:2">
      <c r="A81">
        <v>1980</v>
      </c>
      <c r="B81">
        <v>5122</v>
      </c>
    </row>
    <row r="82" spans="1:2">
      <c r="A82">
        <v>1981</v>
      </c>
      <c r="B82">
        <v>5124</v>
      </c>
    </row>
    <row r="83" spans="1:2">
      <c r="A83">
        <v>1982</v>
      </c>
      <c r="B83">
        <v>5119</v>
      </c>
    </row>
    <row r="84" spans="1:2">
      <c r="A84">
        <v>1983</v>
      </c>
      <c r="B84">
        <v>5116</v>
      </c>
    </row>
    <row r="85" spans="1:2">
      <c r="A85">
        <v>1984</v>
      </c>
      <c r="B85">
        <v>5112</v>
      </c>
    </row>
    <row r="86" spans="1:2">
      <c r="A86">
        <v>1985</v>
      </c>
      <c r="B86">
        <v>5111</v>
      </c>
    </row>
    <row r="87" spans="1:2">
      <c r="A87">
        <v>1986</v>
      </c>
      <c r="B87">
        <v>5116</v>
      </c>
    </row>
    <row r="88" spans="1:2">
      <c r="A88">
        <v>1987</v>
      </c>
      <c r="B88">
        <v>5125</v>
      </c>
    </row>
    <row r="89" spans="1:2">
      <c r="A89">
        <v>1988</v>
      </c>
      <c r="B89">
        <v>5129</v>
      </c>
    </row>
    <row r="90" spans="1:2">
      <c r="A90">
        <v>1989</v>
      </c>
      <c r="B90">
        <v>5130</v>
      </c>
    </row>
    <row r="91" spans="1:2">
      <c r="A91">
        <v>1990</v>
      </c>
      <c r="B91">
        <v>5135</v>
      </c>
    </row>
    <row r="92" spans="1:2">
      <c r="A92">
        <v>1991</v>
      </c>
      <c r="B92">
        <v>5146</v>
      </c>
    </row>
    <row r="93" spans="1:2">
      <c r="A93">
        <v>1992</v>
      </c>
      <c r="B93">
        <v>5162</v>
      </c>
    </row>
    <row r="94" spans="1:2">
      <c r="A94">
        <v>1993</v>
      </c>
      <c r="B94">
        <v>5181</v>
      </c>
    </row>
    <row r="95" spans="1:2">
      <c r="A95">
        <v>1994</v>
      </c>
      <c r="B95">
        <v>5197</v>
      </c>
    </row>
    <row r="96" spans="1:2">
      <c r="A96">
        <v>1995</v>
      </c>
      <c r="B96">
        <v>5216</v>
      </c>
    </row>
    <row r="97" spans="1:2">
      <c r="A97">
        <v>1996</v>
      </c>
      <c r="B97">
        <v>5251</v>
      </c>
    </row>
    <row r="98" spans="1:2">
      <c r="A98">
        <v>1997</v>
      </c>
      <c r="B98">
        <v>5275</v>
      </c>
    </row>
    <row r="99" spans="1:2">
      <c r="A99">
        <v>1998</v>
      </c>
      <c r="B99">
        <v>5295</v>
      </c>
    </row>
    <row r="100" spans="1:2">
      <c r="A100">
        <v>1999</v>
      </c>
      <c r="B100">
        <v>5314</v>
      </c>
    </row>
    <row r="101" spans="1:2">
      <c r="A101">
        <v>2000</v>
      </c>
      <c r="B101">
        <v>5330</v>
      </c>
    </row>
    <row r="102" spans="1:2">
      <c r="A102">
        <v>2001</v>
      </c>
      <c r="B102">
        <v>5349</v>
      </c>
    </row>
    <row r="103" spans="1:2">
      <c r="A103">
        <v>2002</v>
      </c>
      <c r="B103">
        <v>5368</v>
      </c>
    </row>
    <row r="104" spans="1:2">
      <c r="A104">
        <v>2003</v>
      </c>
      <c r="B104">
        <v>5384</v>
      </c>
    </row>
    <row r="105" spans="1:2">
      <c r="A105">
        <v>2004</v>
      </c>
      <c r="B105">
        <v>5398</v>
      </c>
    </row>
    <row r="106" spans="1:2">
      <c r="A106">
        <v>2005</v>
      </c>
      <c r="B106">
        <v>5411</v>
      </c>
    </row>
    <row r="107" spans="1:2">
      <c r="A107">
        <v>2006</v>
      </c>
      <c r="B107">
        <v>5427</v>
      </c>
    </row>
    <row r="108" spans="1:2">
      <c r="A108">
        <v>2007</v>
      </c>
      <c r="B108">
        <v>5447</v>
      </c>
    </row>
    <row r="109" spans="1:2">
      <c r="A109">
        <v>2008</v>
      </c>
      <c r="B109">
        <v>5476</v>
      </c>
    </row>
    <row r="110" spans="1:2">
      <c r="A110">
        <v>2009</v>
      </c>
      <c r="B110">
        <v>5511</v>
      </c>
    </row>
    <row r="111" spans="1:2">
      <c r="A111">
        <v>2010</v>
      </c>
      <c r="B111">
        <v>5535</v>
      </c>
    </row>
    <row r="112" spans="1:2">
      <c r="A112">
        <v>2011</v>
      </c>
      <c r="B112">
        <v>5561</v>
      </c>
    </row>
    <row r="113" spans="1:3">
      <c r="A113">
        <v>2013</v>
      </c>
      <c r="C113">
        <v>5602.4409999999998</v>
      </c>
    </row>
    <row r="114" spans="1:3">
      <c r="A114">
        <v>2014</v>
      </c>
      <c r="C114">
        <v>5622.3</v>
      </c>
    </row>
    <row r="115" spans="1:3">
      <c r="A115">
        <v>2015</v>
      </c>
      <c r="C115">
        <v>5640.6660000000002</v>
      </c>
    </row>
    <row r="116" spans="1:3">
      <c r="A116">
        <v>2016</v>
      </c>
      <c r="C116">
        <v>5658.0569999999998</v>
      </c>
    </row>
    <row r="117" spans="1:3">
      <c r="A117">
        <v>2017</v>
      </c>
      <c r="C117">
        <v>5674.8580000000002</v>
      </c>
    </row>
    <row r="118" spans="1:3">
      <c r="A118">
        <v>2018</v>
      </c>
      <c r="C118">
        <v>5691.43</v>
      </c>
    </row>
    <row r="119" spans="1:3">
      <c r="A119">
        <v>2019</v>
      </c>
      <c r="C119">
        <v>5708.085</v>
      </c>
    </row>
    <row r="120" spans="1:3">
      <c r="A120">
        <v>2020</v>
      </c>
      <c r="C120">
        <v>5725.1710000000003</v>
      </c>
    </row>
    <row r="121" spans="1:3">
      <c r="A121">
        <v>2021</v>
      </c>
      <c r="C121">
        <v>5742.7979999999998</v>
      </c>
    </row>
    <row r="122" spans="1:3">
      <c r="A122">
        <v>2022</v>
      </c>
      <c r="C122">
        <v>5761.183</v>
      </c>
    </row>
    <row r="123" spans="1:3">
      <c r="A123">
        <v>2023</v>
      </c>
      <c r="C123">
        <v>5780.3429999999998</v>
      </c>
    </row>
    <row r="124" spans="1:3">
      <c r="A124">
        <v>2024</v>
      </c>
      <c r="C124">
        <v>5800.1719999999996</v>
      </c>
    </row>
    <row r="125" spans="1:3">
      <c r="A125">
        <v>2025</v>
      </c>
      <c r="C125">
        <v>5820.4639999999999</v>
      </c>
    </row>
    <row r="126" spans="1:3">
      <c r="A126">
        <v>2026</v>
      </c>
      <c r="C126">
        <v>5840.9229999999998</v>
      </c>
    </row>
    <row r="127" spans="1:3">
      <c r="A127">
        <v>2027</v>
      </c>
      <c r="C127">
        <v>5861.3389999999999</v>
      </c>
    </row>
    <row r="128" spans="1:3">
      <c r="A128">
        <v>2028</v>
      </c>
      <c r="C128">
        <v>5881.4139999999998</v>
      </c>
    </row>
    <row r="129" spans="1:3">
      <c r="A129">
        <v>2029</v>
      </c>
      <c r="C129">
        <v>5900.9759999999997</v>
      </c>
    </row>
    <row r="130" spans="1:3">
      <c r="A130">
        <v>2030</v>
      </c>
      <c r="C130">
        <v>5919.8810000000003</v>
      </c>
    </row>
    <row r="131" spans="1:3">
      <c r="A131">
        <v>2031</v>
      </c>
      <c r="C131">
        <v>5938.0510000000004</v>
      </c>
    </row>
    <row r="132" spans="1:3">
      <c r="A132">
        <v>2032</v>
      </c>
      <c r="C132">
        <v>5955.4260000000004</v>
      </c>
    </row>
    <row r="133" spans="1:3">
      <c r="A133">
        <v>2033</v>
      </c>
      <c r="C133">
        <v>5971.9139999999998</v>
      </c>
    </row>
    <row r="134" spans="1:3">
      <c r="A134">
        <v>2034</v>
      </c>
      <c r="C134">
        <v>5987.5910000000003</v>
      </c>
    </row>
    <row r="135" spans="1:3">
      <c r="A135">
        <v>2035</v>
      </c>
      <c r="C135">
        <v>6002.4350000000004</v>
      </c>
    </row>
    <row r="136" spans="1:3">
      <c r="A136">
        <v>2036</v>
      </c>
      <c r="C136">
        <v>6016.4679999999998</v>
      </c>
    </row>
    <row r="137" spans="1:3">
      <c r="A137">
        <v>2037</v>
      </c>
      <c r="C137">
        <v>6029.7460000000001</v>
      </c>
    </row>
    <row r="138" spans="1:3">
      <c r="A138">
        <v>2038</v>
      </c>
      <c r="C138">
        <v>6042.3019999999997</v>
      </c>
    </row>
    <row r="139" spans="1:3">
      <c r="A139">
        <v>2039</v>
      </c>
      <c r="C139">
        <v>6054.1769999999997</v>
      </c>
    </row>
    <row r="140" spans="1:3">
      <c r="A140">
        <v>2040</v>
      </c>
      <c r="C140">
        <v>6065.3860000000004</v>
      </c>
    </row>
    <row r="141" spans="1:3">
      <c r="A141">
        <v>2041</v>
      </c>
      <c r="C141">
        <v>6075.9870000000001</v>
      </c>
    </row>
    <row r="142" spans="1:3">
      <c r="A142">
        <v>2042</v>
      </c>
      <c r="C142">
        <v>6086.076</v>
      </c>
    </row>
    <row r="143" spans="1:3">
      <c r="A143">
        <v>2043</v>
      </c>
      <c r="C143">
        <v>6095.6729999999998</v>
      </c>
    </row>
    <row r="144" spans="1:3">
      <c r="A144">
        <v>2044</v>
      </c>
      <c r="C144">
        <v>6104.9459999999999</v>
      </c>
    </row>
    <row r="145" spans="1:3">
      <c r="A145">
        <v>2045</v>
      </c>
      <c r="C145">
        <v>6113.8969999999999</v>
      </c>
    </row>
    <row r="146" spans="1:3">
      <c r="A146">
        <v>2046</v>
      </c>
      <c r="C146">
        <v>6122.67</v>
      </c>
    </row>
    <row r="147" spans="1:3">
      <c r="A147">
        <v>2047</v>
      </c>
      <c r="C147">
        <v>6131.4340000000002</v>
      </c>
    </row>
    <row r="148" spans="1:3">
      <c r="A148">
        <v>2048</v>
      </c>
      <c r="C148">
        <v>6140.2759999999998</v>
      </c>
    </row>
    <row r="149" spans="1:3">
      <c r="A149">
        <v>2049</v>
      </c>
      <c r="C149">
        <v>6149.29</v>
      </c>
    </row>
    <row r="150" spans="1:3">
      <c r="A150">
        <v>2050</v>
      </c>
      <c r="C150">
        <v>6158.634</v>
      </c>
    </row>
  </sheetData>
  <sheetCalcPr fullCalcOnLoad="1"/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122"/>
  <sheetViews>
    <sheetView view="pageLayout" topLeftCell="A11" workbookViewId="0">
      <selection activeCell="A11" sqref="A11:F122"/>
    </sheetView>
  </sheetViews>
  <sheetFormatPr baseColWidth="10" defaultRowHeight="14"/>
  <cols>
    <col min="3" max="3" width="12.1640625" bestFit="1" customWidth="1"/>
  </cols>
  <sheetData>
    <row r="1" spans="1:6">
      <c r="A1" t="s">
        <v>5</v>
      </c>
      <c r="C1" s="1">
        <f>C7*(C7*C5+C7*C9-2*C5*C9)/(C7^2-C5*C9)</f>
        <v>5874.4404901766275</v>
      </c>
      <c r="D1" s="1">
        <f t="shared" ref="D1:F1" si="0">D7*(D7*D5+D7*D9-2*D5*D9)/(D7^2-D5*D9)</f>
        <v>5590.6908253474548</v>
      </c>
      <c r="E1" s="1">
        <f t="shared" si="0"/>
        <v>5475.4232997775953</v>
      </c>
      <c r="F1" s="1">
        <f t="shared" si="0"/>
        <v>7284.4863634917101</v>
      </c>
    </row>
    <row r="2" spans="1:6">
      <c r="A2" t="s">
        <v>3</v>
      </c>
      <c r="C2">
        <f>(LN(C5/(C1-C5))-LN(C7/(C1-C7)))/(C4-C6)</f>
        <v>2.6573789522052423E-2</v>
      </c>
      <c r="D2">
        <f t="shared" ref="D2:F2" si="1">(LN(D5/(D1-D5))-LN(D7/(D1-D7)))/(D4-D6)</f>
        <v>2.8778460610714322E-2</v>
      </c>
      <c r="E2">
        <f t="shared" si="1"/>
        <v>4.9284350280872073E-2</v>
      </c>
      <c r="F2">
        <f t="shared" si="1"/>
        <v>1.8735953846924138E-2</v>
      </c>
    </row>
    <row r="3" spans="1:6">
      <c r="A3" t="s">
        <v>4</v>
      </c>
      <c r="C3" s="2">
        <f>C2/C1</f>
        <v>4.5236290275626617E-6</v>
      </c>
      <c r="D3" s="2">
        <f t="shared" ref="D3:F3" si="2">D2/D1</f>
        <v>5.1475678963030075E-6</v>
      </c>
      <c r="E3" s="2">
        <f t="shared" si="2"/>
        <v>9.0010119003719663E-6</v>
      </c>
      <c r="F3" s="2">
        <f t="shared" si="2"/>
        <v>2.572034994920814E-6</v>
      </c>
    </row>
    <row r="4" spans="1:6">
      <c r="A4" t="s">
        <v>6</v>
      </c>
      <c r="C4" s="3">
        <v>1901</v>
      </c>
      <c r="D4" s="3">
        <v>1901</v>
      </c>
      <c r="E4" s="3">
        <v>1951</v>
      </c>
      <c r="F4" s="3">
        <v>1926</v>
      </c>
    </row>
    <row r="5" spans="1:6">
      <c r="A5" t="s">
        <v>11</v>
      </c>
      <c r="C5" s="3">
        <f>LOOKUP(C4,$A12:$A122,$B12:$B122)</f>
        <v>2447</v>
      </c>
      <c r="D5" s="3">
        <f t="shared" ref="D5:F5" si="3">LOOKUP(D4,$A12:$A122,$B12:$B122)</f>
        <v>2447</v>
      </c>
      <c r="E5" s="3">
        <f t="shared" si="3"/>
        <v>4285</v>
      </c>
      <c r="F5" s="3">
        <f t="shared" si="3"/>
        <v>3439</v>
      </c>
    </row>
    <row r="6" spans="1:6">
      <c r="A6" t="s">
        <v>12</v>
      </c>
      <c r="C6" s="3">
        <v>1951</v>
      </c>
      <c r="D6" s="3">
        <v>1926</v>
      </c>
      <c r="E6" s="3">
        <v>1976</v>
      </c>
      <c r="F6" s="3">
        <v>1951</v>
      </c>
    </row>
    <row r="7" spans="1:6">
      <c r="A7" t="s">
        <v>13</v>
      </c>
      <c r="C7" s="3">
        <f>LOOKUP(C6,$A14:$A124,$B14:$B124)</f>
        <v>4285</v>
      </c>
      <c r="D7" s="3">
        <f t="shared" ref="D7:F7" si="4">LOOKUP(D6,$A14:$A124,$B14:$B124)</f>
        <v>3439</v>
      </c>
      <c r="E7" s="3">
        <f t="shared" si="4"/>
        <v>5065</v>
      </c>
      <c r="F7" s="3">
        <f t="shared" si="4"/>
        <v>4285</v>
      </c>
    </row>
    <row r="8" spans="1:6">
      <c r="A8" t="s">
        <v>14</v>
      </c>
      <c r="C8" s="3">
        <v>2001</v>
      </c>
      <c r="D8" s="3">
        <v>1951</v>
      </c>
      <c r="E8" s="3">
        <v>2001</v>
      </c>
      <c r="F8" s="3">
        <v>1976</v>
      </c>
    </row>
    <row r="9" spans="1:6">
      <c r="A9" t="s">
        <v>15</v>
      </c>
      <c r="C9" s="3">
        <f>LOOKUP(C8,$A16:$A126,$B16:$B126)</f>
        <v>5349</v>
      </c>
      <c r="D9" s="3">
        <f t="shared" ref="D9:F9" si="5">LOOKUP(D8,$A16:$A126,$B16:$B126)</f>
        <v>4285</v>
      </c>
      <c r="E9" s="3">
        <f t="shared" si="5"/>
        <v>5349</v>
      </c>
      <c r="F9" s="3">
        <f t="shared" si="5"/>
        <v>5065</v>
      </c>
    </row>
    <row r="10" spans="1:6">
      <c r="C10" s="3"/>
      <c r="D10" s="3"/>
      <c r="E10" s="3"/>
      <c r="F10" s="3"/>
    </row>
    <row r="11" spans="1:6">
      <c r="A11" t="str">
        <f>'Danmarks befolkning 1901-2050'!A1</f>
        <v>Årstal</v>
      </c>
      <c r="B11" t="str">
        <f>'Danmarks befolkning 1901-2050'!B1</f>
        <v>Befolkning 1.jan (i 1000)</v>
      </c>
      <c r="C11" t="s">
        <v>7</v>
      </c>
      <c r="D11" t="s">
        <v>8</v>
      </c>
      <c r="E11" t="s">
        <v>9</v>
      </c>
      <c r="F11" t="s">
        <v>10</v>
      </c>
    </row>
    <row r="12" spans="1:6">
      <c r="A12">
        <f>'Danmarks befolkning 1901-2050'!A2</f>
        <v>1901</v>
      </c>
      <c r="B12">
        <f>'Danmarks befolkning 1901-2050'!B2</f>
        <v>2447</v>
      </c>
      <c r="C12" s="4">
        <f>C$2*C$5*EXP(C$2*($A12-C$4))/(C$3*C$5*EXP(C$2*($A12-C$4))+C$2-C$3*C$5)</f>
        <v>2447.0000000000005</v>
      </c>
      <c r="D12" s="4">
        <f t="shared" ref="D12:F31" si="6">D$2*D$5*EXP(D$2*($A12-D$4))/(D$3*D$5*EXP(D$2*($A12-D$4))+D$2-D$3*D$5)</f>
        <v>2447.0000000000005</v>
      </c>
      <c r="E12" s="4">
        <f t="shared" si="6"/>
        <v>1283.6601847678098</v>
      </c>
      <c r="F12" s="4">
        <f t="shared" si="6"/>
        <v>2614.4414615515557</v>
      </c>
    </row>
    <row r="13" spans="1:6">
      <c r="A13">
        <f>'Danmarks befolkning 1901-2050'!A3</f>
        <v>1902</v>
      </c>
      <c r="B13">
        <f>'Danmarks befolkning 1901-2050'!B3</f>
        <v>2477</v>
      </c>
      <c r="C13" s="4">
        <f t="shared" ref="C13:F32" si="7">C$2*C$5*EXP(C$2*($A13-C$4))/(C$3*C$5*EXP(C$2*($A13-C$4))+C$2-C$3*C$5)</f>
        <v>2485.0215144656713</v>
      </c>
      <c r="D13" s="4">
        <f t="shared" si="6"/>
        <v>2486.6666296062513</v>
      </c>
      <c r="E13" s="4">
        <f t="shared" si="6"/>
        <v>1332.7250511641309</v>
      </c>
      <c r="F13" s="4">
        <f t="shared" si="6"/>
        <v>2645.9271874128262</v>
      </c>
    </row>
    <row r="14" spans="1:6">
      <c r="A14">
        <f>'Danmarks befolkning 1901-2050'!A4</f>
        <v>1903</v>
      </c>
      <c r="B14">
        <f>'Danmarks befolkning 1901-2050'!B4</f>
        <v>2506</v>
      </c>
      <c r="C14" s="4">
        <f t="shared" si="7"/>
        <v>2523.1988906331007</v>
      </c>
      <c r="D14" s="4">
        <f t="shared" si="6"/>
        <v>2526.4595072857305</v>
      </c>
      <c r="E14" s="4">
        <f t="shared" si="6"/>
        <v>1383.0465328995965</v>
      </c>
      <c r="F14" s="4">
        <f t="shared" si="6"/>
        <v>2677.5746912055797</v>
      </c>
    </row>
    <row r="15" spans="1:6">
      <c r="A15">
        <f>'Danmarks befolkning 1901-2050'!A5</f>
        <v>1904</v>
      </c>
      <c r="B15">
        <f>'Danmarks befolkning 1901-2050'!B5</f>
        <v>2532</v>
      </c>
      <c r="C15" s="4">
        <f t="shared" si="7"/>
        <v>2561.5195298979461</v>
      </c>
      <c r="D15" s="4">
        <f t="shared" si="6"/>
        <v>2566.3626853372675</v>
      </c>
      <c r="E15" s="4">
        <f t="shared" si="6"/>
        <v>1434.6100837946274</v>
      </c>
      <c r="F15" s="4">
        <f t="shared" si="6"/>
        <v>2709.3796261166663</v>
      </c>
    </row>
    <row r="16" spans="1:6">
      <c r="A16">
        <f>'Danmarks befolkning 1901-2050'!A6</f>
        <v>1905</v>
      </c>
      <c r="B16">
        <f>'Danmarks befolkning 1901-2050'!B6</f>
        <v>2560</v>
      </c>
      <c r="C16" s="4">
        <f t="shared" si="7"/>
        <v>2599.9706374227517</v>
      </c>
      <c r="D16" s="4">
        <f t="shared" si="6"/>
        <v>2606.360035973054</v>
      </c>
      <c r="E16" s="4">
        <f t="shared" si="6"/>
        <v>1487.3973419282588</v>
      </c>
      <c r="F16" s="4">
        <f t="shared" si="6"/>
        <v>2741.3375464508777</v>
      </c>
    </row>
    <row r="17" spans="1:6">
      <c r="A17">
        <f>'Danmarks befolkning 1901-2050'!A7</f>
        <v>1906</v>
      </c>
      <c r="B17">
        <f>'Danmarks befolkning 1901-2050'!B7</f>
        <v>2589</v>
      </c>
      <c r="C17" s="4">
        <f t="shared" si="7"/>
        <v>2638.5392386938834</v>
      </c>
      <c r="D17" s="4">
        <f t="shared" si="6"/>
        <v>2646.4352770561318</v>
      </c>
      <c r="E17" s="4">
        <f t="shared" si="6"/>
        <v>1541.3860233458529</v>
      </c>
      <c r="F17" s="4">
        <f t="shared" si="6"/>
        <v>2773.443909690644</v>
      </c>
    </row>
    <row r="18" spans="1:6">
      <c r="A18">
        <f>'Danmarks befolkning 1901-2050'!A8</f>
        <v>1907</v>
      </c>
      <c r="B18">
        <f>'Danmarks befolkning 1901-2050'!B8</f>
        <v>2621</v>
      </c>
      <c r="C18" s="4">
        <f t="shared" si="7"/>
        <v>2677.2121965993565</v>
      </c>
      <c r="D18" s="4">
        <f t="shared" si="6"/>
        <v>2686.5719983732779</v>
      </c>
      <c r="E18" s="4">
        <f t="shared" si="6"/>
        <v>1596.5498363847978</v>
      </c>
      <c r="F18" s="4">
        <f t="shared" si="6"/>
        <v>2805.6940786806385</v>
      </c>
    </row>
    <row r="19" spans="1:6">
      <c r="A19">
        <f>'Danmarks befolkning 1901-2050'!A9</f>
        <v>1908</v>
      </c>
      <c r="B19">
        <f>'Danmarks befolkning 1901-2050'!B9</f>
        <v>2652</v>
      </c>
      <c r="C19" s="4">
        <f t="shared" si="7"/>
        <v>2715.9762289812088</v>
      </c>
      <c r="D19" s="4">
        <f t="shared" si="6"/>
        <v>2726.7536883541015</v>
      </c>
      <c r="E19" s="4">
        <f t="shared" si="6"/>
        <v>1652.8584188082755</v>
      </c>
      <c r="F19" s="4">
        <f t="shared" si="6"/>
        <v>2838.0833239357671</v>
      </c>
    </row>
    <row r="20" spans="1:6">
      <c r="A20">
        <f>'Danmarks befolkning 1901-2050'!A10</f>
        <v>1909</v>
      </c>
      <c r="B20">
        <f>'Danmarks befolkning 1901-2050'!B10</f>
        <v>2687</v>
      </c>
      <c r="C20" s="4">
        <f t="shared" si="7"/>
        <v>2754.8179266137063</v>
      </c>
      <c r="D20" s="4">
        <f t="shared" si="6"/>
        <v>2766.9637611445291</v>
      </c>
      <c r="E20" s="4">
        <f t="shared" si="6"/>
        <v>1710.2772998040241</v>
      </c>
      <c r="F20" s="4">
        <f t="shared" si="6"/>
        <v>2870.6068260707752</v>
      </c>
    </row>
    <row r="21" spans="1:6">
      <c r="A21">
        <f>'Danmarks befolkning 1901-2050'!A11</f>
        <v>1910</v>
      </c>
      <c r="B21">
        <f>'Danmarks befolkning 1901-2050'!B11</f>
        <v>2722</v>
      </c>
      <c r="C21" s="4">
        <f t="shared" si="7"/>
        <v>2793.7237715565407</v>
      </c>
      <c r="D21" s="4">
        <f t="shared" si="6"/>
        <v>2807.1855839407067</v>
      </c>
      <c r="E21" s="4">
        <f t="shared" si="6"/>
        <v>1768.767888726348</v>
      </c>
      <c r="F21" s="4">
        <f t="shared" si="6"/>
        <v>2903.2596783494077</v>
      </c>
    </row>
    <row r="22" spans="1:6">
      <c r="A22">
        <f>'Danmarks befolkning 1901-2050'!A12</f>
        <v>1911</v>
      </c>
      <c r="B22">
        <f>'Danmarks befolkning 1901-2050'!B12</f>
        <v>2757</v>
      </c>
      <c r="C22" s="4">
        <f t="shared" si="7"/>
        <v>2832.6801558302941</v>
      </c>
      <c r="D22" s="4">
        <f t="shared" si="6"/>
        <v>2847.4025044878081</v>
      </c>
      <c r="E22" s="4">
        <f t="shared" si="6"/>
        <v>1828.2874922353103</v>
      </c>
      <c r="F22" s="4">
        <f t="shared" si="6"/>
        <v>2936.036889350828</v>
      </c>
    </row>
    <row r="23" spans="1:6">
      <c r="A23">
        <f>'Danmarks befolkning 1901-2050'!A13</f>
        <v>1912</v>
      </c>
      <c r="B23">
        <f>'Danmarks befolkning 1901-2050'!B13</f>
        <v>2788</v>
      </c>
      <c r="C23" s="4">
        <f t="shared" si="7"/>
        <v>2871.6734003598035</v>
      </c>
      <c r="D23" s="4">
        <f t="shared" si="6"/>
        <v>2887.5978786472351</v>
      </c>
      <c r="E23" s="4">
        <f t="shared" si="6"/>
        <v>1888.7893612177868</v>
      </c>
      <c r="F23" s="4">
        <f t="shared" si="6"/>
        <v>2968.9333857507281</v>
      </c>
    </row>
    <row r="24" spans="1:6">
      <c r="A24">
        <f>'Danmarks befolkning 1901-2050'!A14</f>
        <v>1913</v>
      </c>
      <c r="B24">
        <f>'Danmarks befolkning 1901-2050'!B14</f>
        <v>2820</v>
      </c>
      <c r="C24" s="4">
        <f t="shared" si="7"/>
        <v>2910.6897741296953</v>
      </c>
      <c r="D24" s="4">
        <f t="shared" si="6"/>
        <v>2927.7550979352645</v>
      </c>
      <c r="E24" s="4">
        <f t="shared" si="6"/>
        <v>1950.2227685631788</v>
      </c>
      <c r="F24" s="4">
        <f t="shared" si="6"/>
        <v>3001.9440152142893</v>
      </c>
    </row>
    <row r="25" spans="1:6">
      <c r="A25">
        <f>'Danmarks befolkning 1901-2050'!A15</f>
        <v>1914</v>
      </c>
      <c r="B25">
        <f>'Danmarks befolkning 1901-2050'!B15</f>
        <v>2851</v>
      </c>
      <c r="C25" s="4">
        <f t="shared" si="7"/>
        <v>2949.7155134952864</v>
      </c>
      <c r="D25" s="4">
        <f t="shared" si="6"/>
        <v>2967.8576169364101</v>
      </c>
      <c r="E25" s="4">
        <f t="shared" si="6"/>
        <v>2012.5331185153511</v>
      </c>
      <c r="F25" s="4">
        <f t="shared" si="6"/>
        <v>3035.0635493979216</v>
      </c>
    </row>
    <row r="26" spans="1:6">
      <c r="A26">
        <f>'Danmarks befolkning 1901-2050'!A16</f>
        <v>1915</v>
      </c>
      <c r="B26">
        <f>'Danmarks befolkning 1901-2050'!B16</f>
        <v>2886</v>
      </c>
      <c r="C26" s="4">
        <f t="shared" si="7"/>
        <v>2988.7368415912351</v>
      </c>
      <c r="D26" s="4">
        <f t="shared" si="6"/>
        <v>3007.8889804954861</v>
      </c>
      <c r="E26" s="4">
        <f t="shared" si="6"/>
        <v>2075.6620879366369</v>
      </c>
      <c r="F26" s="4">
        <f t="shared" si="6"/>
        <v>3068.2866870564426</v>
      </c>
    </row>
    <row r="27" spans="1:6">
      <c r="A27">
        <f>'Danmarks befolkning 1901-2050'!A17</f>
        <v>1916</v>
      </c>
      <c r="B27">
        <f>'Danmarks befolkning 1901-2050'!B17</f>
        <v>2921</v>
      </c>
      <c r="C27" s="4">
        <f t="shared" si="7"/>
        <v>3027.7399877798239</v>
      </c>
      <c r="D27" s="4">
        <f t="shared" si="6"/>
        <v>3047.8328505937025</v>
      </c>
      <c r="E27" s="4">
        <f t="shared" si="6"/>
        <v>2139.5477994055709</v>
      </c>
      <c r="F27" s="4">
        <f t="shared" si="6"/>
        <v>3101.6080572521173</v>
      </c>
    </row>
    <row r="28" spans="1:6">
      <c r="A28">
        <f>'Danmarks befolkning 1901-2050'!A18</f>
        <v>1917</v>
      </c>
      <c r="B28">
        <f>'Danmarks befolkning 1901-2050'!B18</f>
        <v>2958</v>
      </c>
      <c r="C28" s="4">
        <f t="shared" si="7"/>
        <v>3066.7112070805829</v>
      </c>
      <c r="D28" s="4">
        <f t="shared" si="6"/>
        <v>3087.6730328160224</v>
      </c>
      <c r="E28" s="4">
        <f t="shared" si="6"/>
        <v>2204.1250256345543</v>
      </c>
      <c r="F28" s="4">
        <f t="shared" si="6"/>
        <v>3135.0222226617439</v>
      </c>
    </row>
    <row r="29" spans="1:6">
      <c r="A29">
        <f>'Danmarks befolkning 1901-2050'!A19</f>
        <v>1918</v>
      </c>
      <c r="B29">
        <f>'Danmarks befolkning 1901-2050'!B19</f>
        <v>2991</v>
      </c>
      <c r="C29" s="4">
        <f t="shared" si="7"/>
        <v>3105.6367995230044</v>
      </c>
      <c r="D29" s="4">
        <f t="shared" si="6"/>
        <v>3127.3935023194458</v>
      </c>
      <c r="E29" s="4">
        <f t="shared" si="6"/>
        <v>2269.3254242452645</v>
      </c>
      <c r="F29" s="4">
        <f t="shared" si="6"/>
        <v>3168.5236829777214</v>
      </c>
    </row>
    <row r="30" spans="1:6">
      <c r="A30">
        <f>'Danmarks befolkning 1901-2050'!A20</f>
        <v>1919</v>
      </c>
      <c r="B30">
        <f>'Danmarks befolkning 1901-2050'!B20</f>
        <v>3027</v>
      </c>
      <c r="C30" s="4">
        <f t="shared" si="7"/>
        <v>3144.5031293645447</v>
      </c>
      <c r="D30" s="4">
        <f t="shared" si="6"/>
        <v>3166.9784292148524</v>
      </c>
      <c r="E30" s="4">
        <f t="shared" si="6"/>
        <v>2335.0778014874304</v>
      </c>
      <c r="F30" s="4">
        <f t="shared" si="6"/>
        <v>3202.1068783988412</v>
      </c>
    </row>
    <row r="31" spans="1:6">
      <c r="A31">
        <f>'Danmarks befolkning 1901-2050'!A21</f>
        <v>1920</v>
      </c>
      <c r="B31">
        <f>'Danmarks befolkning 1901-2050'!B21</f>
        <v>3061</v>
      </c>
      <c r="C31" s="4">
        <f t="shared" si="7"/>
        <v>3183.2966441167805</v>
      </c>
      <c r="D31" s="4">
        <f t="shared" si="6"/>
        <v>3206.4122032784999</v>
      </c>
      <c r="E31" s="4">
        <f t="shared" si="6"/>
        <v>2401.3084030403388</v>
      </c>
      <c r="F31" s="4">
        <f t="shared" si="6"/>
        <v>3235.7661932062897</v>
      </c>
    </row>
    <row r="32" spans="1:6">
      <c r="A32">
        <f>'Danmarks befolkning 1901-2050'!A22</f>
        <v>1921</v>
      </c>
      <c r="B32">
        <f>'Danmarks befolkning 1901-2050'!B22</f>
        <v>3265</v>
      </c>
      <c r="C32" s="4">
        <f t="shared" si="7"/>
        <v>3222.0038933235564</v>
      </c>
      <c r="D32" s="4">
        <f t="shared" si="7"/>
        <v>3245.6794579131965</v>
      </c>
      <c r="E32" s="4">
        <f t="shared" si="7"/>
        <v>2467.9412296063119</v>
      </c>
      <c r="F32" s="4">
        <f t="shared" si="7"/>
        <v>3269.4959594201769</v>
      </c>
    </row>
    <row r="33" spans="1:6">
      <c r="A33">
        <f>'Danmarks befolkning 1901-2050'!A23</f>
        <v>1922</v>
      </c>
      <c r="B33">
        <f>'Danmarks befolkning 1901-2050'!B23</f>
        <v>3306</v>
      </c>
      <c r="C33" s="4">
        <f t="shared" ref="C33:F52" si="8">C$2*C$5*EXP(C$2*($A33-C$4))/(C$3*C$5*EXP(C$2*($A33-C$4))+C$2-C$3*C$5)</f>
        <v>3260.6115470362506</v>
      </c>
      <c r="D33" s="4">
        <f t="shared" si="8"/>
        <v>3284.7650932835413</v>
      </c>
      <c r="E33" s="4">
        <f t="shared" si="8"/>
        <v>2534.8983746013714</v>
      </c>
      <c r="F33" s="4">
        <f t="shared" si="8"/>
        <v>3303.2904605316839</v>
      </c>
    </row>
    <row r="34" spans="1:6">
      <c r="A34">
        <f>'Danmarks befolkning 1901-2050'!A24</f>
        <v>1923</v>
      </c>
      <c r="B34">
        <f>'Danmarks befolkning 1901-2050'!B24</f>
        <v>3340</v>
      </c>
      <c r="C34" s="4">
        <f t="shared" si="8"/>
        <v>3299.1064139328028</v>
      </c>
      <c r="D34" s="4">
        <f t="shared" si="8"/>
        <v>3323.6542985543615</v>
      </c>
      <c r="E34" s="4">
        <f t="shared" si="8"/>
        <v>2602.1003808804844</v>
      </c>
      <c r="F34" s="4">
        <f t="shared" si="8"/>
        <v>3337.143935305754</v>
      </c>
    </row>
    <row r="35" spans="1:6">
      <c r="A35">
        <f>'Danmarks befolkning 1901-2050'!A25</f>
        <v>1924</v>
      </c>
      <c r="B35">
        <f>'Danmarks befolkning 1901-2050'!B25</f>
        <v>3372</v>
      </c>
      <c r="C35" s="4">
        <f t="shared" si="8"/>
        <v>3337.4754590289626</v>
      </c>
      <c r="D35" s="4">
        <f t="shared" si="8"/>
        <v>3362.3325731665977</v>
      </c>
      <c r="E35" s="4">
        <f t="shared" si="8"/>
        <v>2669.4666131120684</v>
      </c>
      <c r="F35" s="4">
        <f t="shared" si="8"/>
        <v>3371.0505816490609</v>
      </c>
    </row>
    <row r="36" spans="1:6">
      <c r="A36">
        <f>'Danmarks befolkning 1901-2050'!A26</f>
        <v>1925</v>
      </c>
      <c r="B36">
        <f>'Danmarks befolkning 1901-2050'!B26</f>
        <v>3406</v>
      </c>
      <c r="C36" s="4">
        <f t="shared" si="8"/>
        <v>3375.7058209322495</v>
      </c>
      <c r="D36" s="4">
        <f t="shared" si="8"/>
        <v>3400.7857470902909</v>
      </c>
      <c r="E36" s="4">
        <f t="shared" si="8"/>
        <v>2736.9156421473735</v>
      </c>
      <c r="F36" s="4">
        <f t="shared" si="8"/>
        <v>3405.0045605378373</v>
      </c>
    </row>
    <row r="37" spans="1:6">
      <c r="A37">
        <f>'Danmarks befolkning 1901-2050'!A27</f>
        <v>1926</v>
      </c>
      <c r="B37">
        <f>'Danmarks befolkning 1901-2050'!B27</f>
        <v>3439</v>
      </c>
      <c r="C37" s="4">
        <f t="shared" si="8"/>
        <v>3413.7848285914147</v>
      </c>
      <c r="D37" s="4">
        <f t="shared" si="8"/>
        <v>3439.0000000000005</v>
      </c>
      <c r="E37" s="4">
        <f t="shared" si="8"/>
        <v>2804.3656375217561</v>
      </c>
      <c r="F37" s="4">
        <f t="shared" si="8"/>
        <v>3439</v>
      </c>
    </row>
    <row r="38" spans="1:6">
      <c r="A38">
        <f>'Danmarks befolkning 1901-2050'!A28</f>
        <v>1927</v>
      </c>
      <c r="B38">
        <f>'Danmarks befolkning 1901-2050'!B28</f>
        <v>3467</v>
      </c>
      <c r="C38" s="4">
        <f t="shared" si="8"/>
        <v>3451.7000174966506</v>
      </c>
      <c r="D38" s="4">
        <f t="shared" si="8"/>
        <v>3476.9618793238806</v>
      </c>
      <c r="E38" s="4">
        <f t="shared" si="8"/>
        <v>2871.7347640823677</v>
      </c>
      <c r="F38" s="4">
        <f t="shared" si="8"/>
        <v>3473.0309991458489</v>
      </c>
    </row>
    <row r="39" spans="1:6">
      <c r="A39">
        <f>'Danmarks befolkning 1901-2050'!A29</f>
        <v>1928</v>
      </c>
      <c r="B39">
        <f>'Danmarks befolkning 1901-2050'!B29</f>
        <v>3487</v>
      </c>
      <c r="C39" s="4">
        <f t="shared" si="8"/>
        <v>3489.4391452885475</v>
      </c>
      <c r="D39" s="4">
        <f t="shared" si="8"/>
        <v>3514.6583171236994</v>
      </c>
      <c r="E39" s="4">
        <f t="shared" si="8"/>
        <v>2938.9415786641139</v>
      </c>
      <c r="F39" s="4">
        <f t="shared" si="8"/>
        <v>3507.0916322415287</v>
      </c>
    </row>
    <row r="40" spans="1:6">
      <c r="A40">
        <f>'Danmarks befolkning 1901-2050'!A30</f>
        <v>1929</v>
      </c>
      <c r="B40">
        <f>'Danmarks befolkning 1901-2050'!B30</f>
        <v>3510</v>
      </c>
      <c r="C40" s="4">
        <f t="shared" si="8"/>
        <v>3526.9902067365742</v>
      </c>
      <c r="D40" s="4">
        <f t="shared" si="8"/>
        <v>3552.0766457692439</v>
      </c>
      <c r="E40" s="4">
        <f t="shared" si="8"/>
        <v>3005.9054227348697</v>
      </c>
      <c r="F40" s="4">
        <f t="shared" si="8"/>
        <v>3541.1759528192997</v>
      </c>
    </row>
    <row r="41" spans="1:6">
      <c r="A41">
        <f>'Danmarks befolkning 1901-2050'!A31</f>
        <v>1930</v>
      </c>
      <c r="B41">
        <f>'Danmarks befolkning 1901-2050'!B31</f>
        <v>3531</v>
      </c>
      <c r="C41" s="4">
        <f t="shared" si="8"/>
        <v>3564.34144805097</v>
      </c>
      <c r="D41" s="4">
        <f t="shared" si="8"/>
        <v>3589.2046123768309</v>
      </c>
      <c r="E41" s="4">
        <f t="shared" si="8"/>
        <v>3072.5468070019565</v>
      </c>
      <c r="F41" s="4">
        <f t="shared" si="8"/>
        <v>3575.277997818599</v>
      </c>
    </row>
    <row r="42" spans="1:6">
      <c r="A42">
        <f>'Danmarks befolkning 1901-2050'!A32</f>
        <v>1931</v>
      </c>
      <c r="B42">
        <f>'Danmarks befolkning 1901-2050'!B32</f>
        <v>3557</v>
      </c>
      <c r="C42" s="4">
        <f t="shared" si="8"/>
        <v>3601.4813804950209</v>
      </c>
      <c r="D42" s="4">
        <f t="shared" si="8"/>
        <v>3626.0303919878947</v>
      </c>
      <c r="E42" s="4">
        <f t="shared" si="8"/>
        <v>3138.7877841127593</v>
      </c>
      <c r="F42" s="4">
        <f t="shared" si="8"/>
        <v>3609.3917917517779</v>
      </c>
    </row>
    <row r="43" spans="1:6">
      <c r="A43">
        <f>'Danmarks befolkning 1901-2050'!A33</f>
        <v>1932</v>
      </c>
      <c r="B43">
        <f>'Danmarks befolkning 1901-2050'!B33</f>
        <v>3590</v>
      </c>
      <c r="C43" s="4">
        <f t="shared" si="8"/>
        <v>3638.398793268002</v>
      </c>
      <c r="D43" s="4">
        <f t="shared" si="8"/>
        <v>3662.5425994698735</v>
      </c>
      <c r="E43" s="4">
        <f t="shared" si="8"/>
        <v>3204.5523057894202</v>
      </c>
      <c r="F43" s="4">
        <f t="shared" si="8"/>
        <v>3643.5113508883369</v>
      </c>
    </row>
    <row r="44" spans="1:6">
      <c r="A44">
        <f>'Danmarks befolkning 1901-2050'!A34</f>
        <v>1933</v>
      </c>
      <c r="B44">
        <f>'Danmarks befolkning 1901-2050'!B34</f>
        <v>3620</v>
      </c>
      <c r="C44" s="4">
        <f t="shared" si="8"/>
        <v>3675.0827656323886</v>
      </c>
      <c r="D44" s="4">
        <f t="shared" si="8"/>
        <v>3698.7303001278037</v>
      </c>
      <c r="E44" s="4">
        <f t="shared" si="8"/>
        <v>3269.7665610053518</v>
      </c>
      <c r="F44" s="4">
        <f t="shared" si="8"/>
        <v>3677.6306874514553</v>
      </c>
    </row>
    <row r="45" spans="1:6">
      <c r="A45">
        <f>'Danmarks befolkning 1901-2050'!A35</f>
        <v>1934</v>
      </c>
      <c r="B45">
        <f>'Danmarks befolkning 1901-2050'!B35</f>
        <v>3651</v>
      </c>
      <c r="C45" s="4">
        <f t="shared" si="8"/>
        <v>3711.522678262394</v>
      </c>
      <c r="D45" s="4">
        <f t="shared" si="8"/>
        <v>3734.5830190211054</v>
      </c>
      <c r="E45" s="4">
        <f t="shared" si="8"/>
        <v>3334.3592921327195</v>
      </c>
      <c r="F45" s="4">
        <f t="shared" si="8"/>
        <v>3711.743813820543</v>
      </c>
    </row>
    <row r="46" spans="1:6">
      <c r="A46">
        <f>'Danmarks befolkning 1901-2050'!A36</f>
        <v>1935</v>
      </c>
      <c r="B46">
        <f>'Danmarks befolkning 1901-2050'!B36</f>
        <v>3683</v>
      </c>
      <c r="C46" s="4">
        <f t="shared" si="8"/>
        <v>3747.7082237943027</v>
      </c>
      <c r="D46" s="4">
        <f t="shared" si="8"/>
        <v>3770.0907489859469</v>
      </c>
      <c r="E46" s="4">
        <f t="shared" si="8"/>
        <v>3398.2620863570528</v>
      </c>
      <c r="F46" s="4">
        <f t="shared" si="8"/>
        <v>3745.8447467335668</v>
      </c>
    </row>
    <row r="47" spans="1:6">
      <c r="A47">
        <f>'Danmarks befolkning 1901-2050'!A37</f>
        <v>1936</v>
      </c>
      <c r="B47">
        <f>'Danmarks befolkning 1901-2050'!B37</f>
        <v>3711</v>
      </c>
      <c r="C47" s="4">
        <f t="shared" si="8"/>
        <v>3783.6294165626218</v>
      </c>
      <c r="D47" s="4">
        <f t="shared" si="8"/>
        <v>3805.24395736935</v>
      </c>
      <c r="E47" s="4">
        <f t="shared" si="8"/>
        <v>3461.409640058283</v>
      </c>
      <c r="F47" s="4">
        <f t="shared" si="8"/>
        <v>3779.9275114828774</v>
      </c>
    </row>
    <row r="48" spans="1:6">
      <c r="A48">
        <f>'Danmarks befolkning 1901-2050'!A38</f>
        <v>1937</v>
      </c>
      <c r="B48">
        <f>'Danmarks befolkning 1901-2050'!B38</f>
        <v>3738</v>
      </c>
      <c r="C48" s="4">
        <f t="shared" si="8"/>
        <v>3819.2766015094817</v>
      </c>
      <c r="D48" s="4">
        <f t="shared" si="8"/>
        <v>3840.03359148666</v>
      </c>
      <c r="E48" s="4">
        <f t="shared" si="8"/>
        <v>3523.7399942872357</v>
      </c>
      <c r="F48" s="4">
        <f t="shared" si="8"/>
        <v>3813.9861460982847</v>
      </c>
    </row>
    <row r="49" spans="1:6">
      <c r="A49">
        <f>'Danmarks befolkning 1901-2050'!A39</f>
        <v>1938</v>
      </c>
      <c r="B49">
        <f>'Danmarks befolkning 1901-2050'!B39</f>
        <v>3765</v>
      </c>
      <c r="C49" s="4">
        <f t="shared" si="8"/>
        <v>3854.6404622582077</v>
      </c>
      <c r="D49" s="4">
        <f t="shared" si="8"/>
        <v>3874.4510828193206</v>
      </c>
      <c r="E49" s="4">
        <f t="shared" si="8"/>
        <v>3585.1947399125534</v>
      </c>
      <c r="F49" s="4">
        <f t="shared" si="8"/>
        <v>3848.0147055111706</v>
      </c>
    </row>
    <row r="50" spans="1:6">
      <c r="A50">
        <f>'Danmarks befolkning 1901-2050'!A40</f>
        <v>1939</v>
      </c>
      <c r="B50">
        <f>'Danmarks befolkning 1901-2050'!B40</f>
        <v>3794</v>
      </c>
      <c r="C50" s="4">
        <f t="shared" si="8"/>
        <v>3889.7120283454174</v>
      </c>
      <c r="D50" s="4">
        <f t="shared" si="8"/>
        <v>3908.4883499748494</v>
      </c>
      <c r="E50" s="4">
        <f t="shared" si="8"/>
        <v>3645.7191914651789</v>
      </c>
      <c r="F50" s="4">
        <f t="shared" si="8"/>
        <v>3882.0072656934699</v>
      </c>
    </row>
    <row r="51" spans="1:6">
      <c r="A51">
        <f>'Danmarks befolkning 1901-2050'!A41</f>
        <v>1940</v>
      </c>
      <c r="B51">
        <f>'Danmarks befolkning 1901-2050'!B41</f>
        <v>3826</v>
      </c>
      <c r="C51" s="4">
        <f t="shared" si="8"/>
        <v>3924.4826816092991</v>
      </c>
      <c r="D51" s="4">
        <f t="shared" si="8"/>
        <v>3942.1378004355824</v>
      </c>
      <c r="E51" s="4">
        <f t="shared" si="8"/>
        <v>3705.2625291561762</v>
      </c>
      <c r="F51" s="4">
        <f t="shared" si="8"/>
        <v>3915.9579277654193</v>
      </c>
    </row>
    <row r="52" spans="1:6">
      <c r="A52">
        <f>'Danmarks befolkning 1901-2050'!A42</f>
        <v>1941</v>
      </c>
      <c r="B52">
        <f>'Danmarks befolkning 1901-2050'!B42</f>
        <v>3849</v>
      </c>
      <c r="C52" s="4">
        <f t="shared" si="8"/>
        <v>3958.9441617350462</v>
      </c>
      <c r="D52" s="4">
        <f t="shared" si="8"/>
        <v>3975.3923311271496</v>
      </c>
      <c r="E52" s="4">
        <f t="shared" si="8"/>
        <v>3763.7779089794367</v>
      </c>
      <c r="F52" s="4">
        <f t="shared" si="8"/>
        <v>3949.8608220660303</v>
      </c>
    </row>
    <row r="53" spans="1:6">
      <c r="A53">
        <f>'Danmarks befolkning 1901-2050'!A43</f>
        <v>1942</v>
      </c>
      <c r="B53">
        <f>'Danmarks befolkning 1901-2050'!B43</f>
        <v>3882</v>
      </c>
      <c r="C53" s="4">
        <f t="shared" ref="C53:F72" si="9">C$2*C$5*EXP(C$2*($A53-C$4))/(C$3*C$5*EXP(C$2*($A53-C$4))+C$2-C$3*C$5)</f>
        <v>3993.0885709615382</v>
      </c>
      <c r="D53" s="4">
        <f t="shared" si="9"/>
        <v>4008.2453278416242</v>
      </c>
      <c r="E53" s="4">
        <f t="shared" si="9"/>
        <v>3821.2225412256789</v>
      </c>
      <c r="F53" s="4">
        <f t="shared" si="9"/>
        <v>3983.7101121803862</v>
      </c>
    </row>
    <row r="54" spans="1:6">
      <c r="A54">
        <f>'Danmarks befolkning 1901-2050'!A44</f>
        <v>1943</v>
      </c>
      <c r="B54">
        <f>'Danmarks befolkning 1901-2050'!B44</f>
        <v>3926</v>
      </c>
      <c r="C54" s="4">
        <f t="shared" si="9"/>
        <v>4026.9083779564644</v>
      </c>
      <c r="D54" s="4">
        <f t="shared" si="9"/>
        <v>4040.6906635539672</v>
      </c>
      <c r="E54" s="4">
        <f t="shared" si="9"/>
        <v>3877.5577381205703</v>
      </c>
      <c r="F54" s="4">
        <f t="shared" si="9"/>
        <v>4017.499998917925</v>
      </c>
    </row>
    <row r="55" spans="1:6">
      <c r="A55">
        <f>'Danmarks befolkning 1901-2050'!A45</f>
        <v>1944</v>
      </c>
      <c r="B55">
        <f>'Danmarks befolkning 1901-2050'!B45</f>
        <v>3973</v>
      </c>
      <c r="C55" s="4">
        <f t="shared" si="9"/>
        <v>4060.3964208699658</v>
      </c>
      <c r="D55" s="4">
        <f t="shared" si="9"/>
        <v>4072.7226956736963</v>
      </c>
      <c r="E55" s="4">
        <f t="shared" si="9"/>
        <v>3932.7489316519145</v>
      </c>
      <c r="F55" s="4">
        <f t="shared" si="9"/>
        <v>4051.224724236004</v>
      </c>
    </row>
    <row r="56" spans="1:6">
      <c r="A56">
        <f>'Danmarks befolkning 1901-2050'!A46</f>
        <v>1945</v>
      </c>
      <c r="B56">
        <f>'Danmarks befolkning 1901-2050'!B46</f>
        <v>4023</v>
      </c>
      <c r="C56" s="4">
        <f t="shared" si="9"/>
        <v>4093.54590957968</v>
      </c>
      <c r="D56" s="4">
        <f t="shared" si="9"/>
        <v>4104.3362622766363</v>
      </c>
      <c r="E56" s="4">
        <f t="shared" si="9"/>
        <v>3986.7656629636995</v>
      </c>
      <c r="F56" s="4">
        <f t="shared" si="9"/>
        <v>4084.8785751032024</v>
      </c>
    </row>
    <row r="57" spans="1:6">
      <c r="A57">
        <f>'Danmarks befolkning 1901-2050'!A47</f>
        <v>1946</v>
      </c>
      <c r="B57">
        <f>'Danmarks befolkning 1901-2050'!B47</f>
        <v>4075</v>
      </c>
      <c r="C57" s="4">
        <f t="shared" si="9"/>
        <v>4126.3504271426709</v>
      </c>
      <c r="D57" s="4">
        <f t="shared" si="9"/>
        <v>4135.5266773641624</v>
      </c>
      <c r="E57" s="4">
        <f t="shared" si="9"/>
        <v>4039.5815449651127</v>
      </c>
      <c r="F57" s="4">
        <f t="shared" si="9"/>
        <v>4118.4558872969501</v>
      </c>
    </row>
    <row r="58" spans="1:6">
      <c r="A58">
        <f>'Danmarks befolkning 1901-2050'!A48</f>
        <v>1947</v>
      </c>
      <c r="B58">
        <f>'Danmarks befolkning 1901-2050'!B48</f>
        <v>4123</v>
      </c>
      <c r="C58" s="4">
        <f t="shared" si="9"/>
        <v>4158.8039304722206</v>
      </c>
      <c r="D58" s="4">
        <f t="shared" si="9"/>
        <v>4166.2897251995555</v>
      </c>
      <c r="E58" s="4">
        <f t="shared" si="9"/>
        <v>4091.174200027996</v>
      </c>
      <c r="F58" s="4">
        <f t="shared" si="9"/>
        <v>4151.951049130219</v>
      </c>
    </row>
    <row r="59" spans="1:6">
      <c r="A59">
        <f>'Danmarks befolkning 1901-2050'!A49</f>
        <v>1948</v>
      </c>
      <c r="B59">
        <f>'Danmarks befolkning 1901-2050'!B49</f>
        <v>4168</v>
      </c>
      <c r="C59" s="4">
        <f t="shared" si="9"/>
        <v>4190.9007502597233</v>
      </c>
      <c r="D59" s="4">
        <f t="shared" si="9"/>
        <v>4196.6216537729033</v>
      </c>
      <c r="E59" s="4">
        <f t="shared" si="9"/>
        <v>4141.5251748259834</v>
      </c>
      <c r="F59" s="4">
        <f t="shared" si="9"/>
        <v>4185.3585051022428</v>
      </c>
    </row>
    <row r="60" spans="1:6">
      <c r="A60">
        <f>'Danmarks befolkning 1901-2050'!A50</f>
        <v>1949</v>
      </c>
      <c r="B60">
        <f>'Danmarks befolkning 1901-2050'!B50</f>
        <v>4211</v>
      </c>
      <c r="C60" s="4">
        <f t="shared" si="9"/>
        <v>4222.6355901640263</v>
      </c>
      <c r="D60" s="4">
        <f t="shared" si="9"/>
        <v>4226.5191674474472</v>
      </c>
      <c r="E60" s="4">
        <f t="shared" si="9"/>
        <v>4190.6198345027651</v>
      </c>
      <c r="F60" s="4">
        <f t="shared" si="9"/>
        <v>4218.6727594683362</v>
      </c>
    </row>
    <row r="61" spans="1:6">
      <c r="A61">
        <f>'Danmarks befolkning 1901-2050'!A51</f>
        <v>1950</v>
      </c>
      <c r="B61">
        <f>'Danmarks befolkning 1901-2050'!B51</f>
        <v>4252</v>
      </c>
      <c r="C61" s="4">
        <f t="shared" si="9"/>
        <v>4254.0035252925227</v>
      </c>
      <c r="D61" s="4">
        <f t="shared" si="9"/>
        <v>4255.979418841398</v>
      </c>
      <c r="E61" s="4">
        <f t="shared" si="9"/>
        <v>4238.4472384470673</v>
      </c>
      <c r="F61" s="4">
        <f t="shared" si="9"/>
        <v>4251.8883797241688</v>
      </c>
    </row>
    <row r="62" spans="1:6">
      <c r="A62">
        <f>'Danmarks befolkning 1901-2050'!A52</f>
        <v>1951</v>
      </c>
      <c r="B62">
        <f>'Danmarks befolkning 1901-2050'!B52</f>
        <v>4285</v>
      </c>
      <c r="C62" s="4">
        <f t="shared" si="9"/>
        <v>4285</v>
      </c>
      <c r="D62" s="4">
        <f t="shared" si="9"/>
        <v>4285.0000000000009</v>
      </c>
      <c r="E62" s="4">
        <f t="shared" si="9"/>
        <v>4285</v>
      </c>
      <c r="F62" s="4">
        <f t="shared" si="9"/>
        <v>4285.0000000000009</v>
      </c>
    </row>
    <row r="63" spans="1:6">
      <c r="A63">
        <f>'Danmarks befolkning 1901-2050'!A53</f>
        <v>1952</v>
      </c>
      <c r="B63">
        <f>'Danmarks befolkning 1901-2050'!B53</f>
        <v>4315</v>
      </c>
      <c r="C63" s="4">
        <f t="shared" si="9"/>
        <v>4315.6208250328064</v>
      </c>
      <c r="D63" s="4">
        <f t="shared" si="9"/>
        <v>4313.5789329131048</v>
      </c>
      <c r="E63" s="4">
        <f t="shared" si="9"/>
        <v>4330.2741324295785</v>
      </c>
      <c r="F63" s="4">
        <f t="shared" si="9"/>
        <v>4318.0023243606011</v>
      </c>
    </row>
    <row r="64" spans="1:6">
      <c r="A64">
        <f>'Danmarks befolkning 1901-2050'!A54</f>
        <v>1953</v>
      </c>
      <c r="B64">
        <f>'Danmarks befolkning 1901-2050'!B54</f>
        <v>4349</v>
      </c>
      <c r="C64" s="4">
        <f t="shared" si="9"/>
        <v>4345.8621740472763</v>
      </c>
      <c r="D64" s="4">
        <f t="shared" si="9"/>
        <v>4341.7146594336027</v>
      </c>
      <c r="E64" s="4">
        <f t="shared" si="9"/>
        <v>4374.2688834808423</v>
      </c>
      <c r="F64" s="4">
        <f t="shared" si="9"/>
        <v>4350.890130006861</v>
      </c>
    </row>
    <row r="65" spans="1:6">
      <c r="A65">
        <f>'Danmarks befolkning 1901-2050'!A55</f>
        <v>1954</v>
      </c>
      <c r="B65">
        <f>'Danmarks befolkning 1901-2050'!B55</f>
        <v>4389</v>
      </c>
      <c r="C65" s="4">
        <f t="shared" si="9"/>
        <v>4375.7205795324944</v>
      </c>
      <c r="D65" s="4">
        <f t="shared" si="9"/>
        <v>4369.4060306519605</v>
      </c>
      <c r="E65" s="4">
        <f t="shared" si="9"/>
        <v>4416.9865607520851</v>
      </c>
      <c r="F65" s="4">
        <f t="shared" si="9"/>
        <v>4383.658270375241</v>
      </c>
    </row>
    <row r="66" spans="1:6">
      <c r="A66">
        <f>'Danmarks befolkning 1901-2050'!A56</f>
        <v>1955</v>
      </c>
      <c r="B66">
        <f>'Danmarks befolkning 1901-2050'!B56</f>
        <v>4424</v>
      </c>
      <c r="C66" s="4">
        <f t="shared" si="9"/>
        <v>4405.1929281684661</v>
      </c>
      <c r="D66" s="4">
        <f t="shared" si="9"/>
        <v>4396.6522957816323</v>
      </c>
      <c r="E66" s="4">
        <f t="shared" si="9"/>
        <v>4458.4323500625314</v>
      </c>
      <c r="F66" s="4">
        <f t="shared" si="9"/>
        <v>4416.3016781315437</v>
      </c>
    </row>
    <row r="67" spans="1:6">
      <c r="A67">
        <f>'Danmarks befolkning 1901-2050'!A57</f>
        <v>1956</v>
      </c>
      <c r="B67">
        <f>'Danmarks befolkning 1901-2050'!B57</f>
        <v>4454</v>
      </c>
      <c r="C67" s="4">
        <f t="shared" si="9"/>
        <v>4434.276455651574</v>
      </c>
      <c r="D67" s="4">
        <f t="shared" si="9"/>
        <v>4423.4530906094442</v>
      </c>
      <c r="E67" s="4">
        <f t="shared" si="9"/>
        <v>4498.6141288686331</v>
      </c>
      <c r="F67" s="4">
        <f t="shared" si="9"/>
        <v>4448.8153680556643</v>
      </c>
    </row>
    <row r="68" spans="1:6">
      <c r="A68">
        <f>'Danmarks befolkning 1901-2050'!A58</f>
        <v>1957</v>
      </c>
      <c r="B68">
        <f>'Danmarks befolkning 1901-2050'!B58</f>
        <v>4479</v>
      </c>
      <c r="C68" s="4">
        <f t="shared" si="9"/>
        <v>4462.9687410197994</v>
      </c>
      <c r="D68" s="4">
        <f t="shared" si="9"/>
        <v>4449.8084255641297</v>
      </c>
      <c r="E68" s="4">
        <f t="shared" si="9"/>
        <v>4537.5422766594029</v>
      </c>
      <c r="F68" s="4">
        <f t="shared" si="9"/>
        <v>4481.1944398142641</v>
      </c>
    </row>
    <row r="69" spans="1:6">
      <c r="A69">
        <f>'Danmarks befolkning 1901-2050'!A59</f>
        <v>1958</v>
      </c>
      <c r="B69">
        <f>'Danmarks befolkning 1901-2050'!B59</f>
        <v>4501</v>
      </c>
      <c r="C69" s="4">
        <f t="shared" si="9"/>
        <v>4491.267700510617</v>
      </c>
      <c r="D69" s="4">
        <f t="shared" si="9"/>
        <v>4475.718673455026</v>
      </c>
      <c r="E69" s="4">
        <f t="shared" si="9"/>
        <v>4575.2294841201247</v>
      </c>
      <c r="F69" s="4">
        <f t="shared" si="9"/>
        <v>4513.4340806185564</v>
      </c>
    </row>
    <row r="70" spans="1:6">
      <c r="A70">
        <f>'Danmarks befolkning 1901-2050'!A60</f>
        <v>1959</v>
      </c>
      <c r="B70">
        <f>'Danmarks befolkning 1901-2050'!B60</f>
        <v>4532</v>
      </c>
      <c r="C70" s="4">
        <f t="shared" si="9"/>
        <v>4519.1715809847919</v>
      </c>
      <c r="D70" s="4">
        <f t="shared" si="9"/>
        <v>4501.1845569316038</v>
      </c>
      <c r="E70" s="4">
        <f t="shared" si="9"/>
        <v>4611.6905627022825</v>
      </c>
      <c r="F70" s="4">
        <f t="shared" si="9"/>
        <v>4545.5295677646654</v>
      </c>
    </row>
    <row r="71" spans="1:6">
      <c r="A71">
        <f>'Danmarks befolkning 1901-2050'!A61</f>
        <v>1960</v>
      </c>
      <c r="B71">
        <f>'Danmarks befolkning 1901-2050'!B61</f>
        <v>4566</v>
      </c>
      <c r="C71" s="4">
        <f t="shared" si="9"/>
        <v>4546.6789529493681</v>
      </c>
      <c r="D71" s="4">
        <f t="shared" si="9"/>
        <v>4526.2071357130153</v>
      </c>
      <c r="E71" s="4">
        <f t="shared" si="9"/>
        <v>4646.9422560795529</v>
      </c>
      <c r="F71" s="4">
        <f t="shared" si="9"/>
        <v>4577.4762710542536</v>
      </c>
    </row>
    <row r="72" spans="1:6">
      <c r="A72">
        <f>'Danmarks befolkning 1901-2050'!A62</f>
        <v>1961</v>
      </c>
      <c r="B72">
        <f>'Danmarks befolkning 1901-2050'!B62</f>
        <v>4601</v>
      </c>
      <c r="C72" s="4">
        <f t="shared" si="9"/>
        <v>4573.7887032131221</v>
      </c>
      <c r="D72" s="4">
        <f t="shared" si="9"/>
        <v>4550.7877936351279</v>
      </c>
      <c r="E72" s="4">
        <f t="shared" si="9"/>
        <v>4681.0030548085169</v>
      </c>
      <c r="F72" s="4">
        <f t="shared" si="9"/>
        <v>4609.269655093397</v>
      </c>
    </row>
    <row r="73" spans="1:6">
      <c r="A73">
        <f>'Danmarks befolkning 1901-2050'!A63</f>
        <v>1962</v>
      </c>
      <c r="B73">
        <f>'Danmarks befolkning 1901-2050'!B63</f>
        <v>4630</v>
      </c>
      <c r="C73" s="4">
        <f t="shared" ref="C73:F92" si="10">C$2*C$5*EXP(C$2*($A73-C$4))/(C$3*C$5*EXP(C$2*($A73-C$4))+C$2-C$3*C$5)</f>
        <v>4600.5000272075631</v>
      </c>
      <c r="D73" s="4">
        <f t="shared" si="10"/>
        <v>4574.9282255607159</v>
      </c>
      <c r="E73" s="4">
        <f t="shared" si="10"/>
        <v>4713.8930153513511</v>
      </c>
      <c r="F73" s="4">
        <f t="shared" si="10"/>
        <v>4640.9052814679508</v>
      </c>
    </row>
    <row r="74" spans="1:6">
      <c r="A74">
        <f>'Danmarks befolkning 1901-2050'!A64</f>
        <v>1963</v>
      </c>
      <c r="B74">
        <f>'Danmarks befolkning 1901-2050'!B64</f>
        <v>4666</v>
      </c>
      <c r="C74" s="4">
        <f t="shared" si="10"/>
        <v>4626.812421006256</v>
      </c>
      <c r="D74" s="4">
        <f t="shared" si="10"/>
        <v>4598.63042419659</v>
      </c>
      <c r="E74" s="4">
        <f t="shared" si="10"/>
        <v>4745.6335844590922</v>
      </c>
      <c r="F74" s="4">
        <f t="shared" si="10"/>
        <v>4672.3788107939199</v>
      </c>
    </row>
    <row r="75" spans="1:6">
      <c r="A75">
        <f>'Danmarks befolkning 1901-2050'!A65</f>
        <v>1964</v>
      </c>
      <c r="B75">
        <f>'Danmarks befolkning 1901-2050'!B65</f>
        <v>4703</v>
      </c>
      <c r="C75" s="4">
        <f t="shared" si="10"/>
        <v>4652.7256730747658</v>
      </c>
      <c r="D75" s="4">
        <f t="shared" si="10"/>
        <v>4621.8966668593639</v>
      </c>
      <c r="E75" s="4">
        <f t="shared" si="10"/>
        <v>4776.2474297598883</v>
      </c>
      <c r="F75" s="4">
        <f t="shared" si="10"/>
        <v>4703.6860046415568</v>
      </c>
    </row>
    <row r="76" spans="1:6">
      <c r="A76">
        <f>'Danmarks befolkning 1901-2050'!A66</f>
        <v>1965</v>
      </c>
      <c r="B76">
        <f>'Danmarks befolkning 1901-2050'!B66</f>
        <v>4741</v>
      </c>
      <c r="C76" s="4">
        <f t="shared" si="10"/>
        <v>4678.239855782972</v>
      </c>
      <c r="D76" s="4">
        <f t="shared" si="10"/>
        <v>4644.7295022295311</v>
      </c>
      <c r="E76" s="4">
        <f t="shared" si="10"/>
        <v>4805.758277249447</v>
      </c>
      <c r="F76" s="4">
        <f t="shared" si="10"/>
        <v>4734.8227273322755</v>
      </c>
    </row>
    <row r="77" spans="1:6">
      <c r="A77">
        <f>'Danmarks befolkning 1901-2050'!A67</f>
        <v>1966</v>
      </c>
      <c r="B77">
        <f>'Danmarks befolkning 1901-2050'!B67</f>
        <v>4779</v>
      </c>
      <c r="C77" s="4">
        <f t="shared" si="10"/>
        <v>4703.3553167108439</v>
      </c>
      <c r="D77" s="4">
        <f t="shared" si="10"/>
        <v>4667.1317371312925</v>
      </c>
      <c r="E77" s="4">
        <f t="shared" si="10"/>
        <v>4834.1907562414881</v>
      </c>
      <c r="F77" s="4">
        <f t="shared" si="10"/>
        <v>4765.784947607619</v>
      </c>
    </row>
    <row r="78" spans="1:6">
      <c r="A78">
        <f>'Danmarks befolkning 1901-2050'!A68</f>
        <v>1967</v>
      </c>
      <c r="B78">
        <f>'Danmarks befolkning 1901-2050'!B68</f>
        <v>4820</v>
      </c>
      <c r="C78" s="4">
        <f t="shared" si="10"/>
        <v>4728.0726697779573</v>
      </c>
      <c r="D78" s="4">
        <f t="shared" si="10"/>
        <v>4689.1064233734505</v>
      </c>
      <c r="E78" s="4">
        <f t="shared" si="10"/>
        <v>4861.5702522060692</v>
      </c>
      <c r="F78" s="4">
        <f t="shared" si="10"/>
        <v>4796.5687401698333</v>
      </c>
    </row>
    <row r="79" spans="1:6">
      <c r="A79">
        <f>'Danmarks befolkning 1901-2050'!A69</f>
        <v>1968</v>
      </c>
      <c r="B79">
        <f>'Danmarks befolkning 1901-2050'!B69</f>
        <v>4855</v>
      </c>
      <c r="C79" s="4">
        <f t="shared" si="10"/>
        <v>4752.392786226208</v>
      </c>
      <c r="D79" s="4">
        <f t="shared" si="10"/>
        <v>4710.6568446843949</v>
      </c>
      <c r="E79" s="4">
        <f t="shared" si="10"/>
        <v>4887.9227678036177</v>
      </c>
      <c r="F79" s="4">
        <f t="shared" si="10"/>
        <v>4827.170287093878</v>
      </c>
    </row>
    <row r="80" spans="1:6">
      <c r="A80">
        <f>'Danmarks befolkning 1901-2050'!A70</f>
        <v>1969</v>
      </c>
      <c r="B80">
        <f>'Danmarks befolkning 1901-2050'!B70</f>
        <v>4879</v>
      </c>
      <c r="C80" s="4">
        <f t="shared" si="10"/>
        <v>4776.3167854842259</v>
      </c>
      <c r="D80" s="4">
        <f t="shared" si="10"/>
        <v>4731.7865037720048</v>
      </c>
      <c r="E80" s="4">
        <f t="shared" si="10"/>
        <v>4913.2747923130655</v>
      </c>
      <c r="F80" s="4">
        <f t="shared" si="10"/>
        <v>4857.5858791108622</v>
      </c>
    </row>
    <row r="81" spans="1:6">
      <c r="A81">
        <f>'Danmarks befolkning 1901-2050'!A71</f>
        <v>1970</v>
      </c>
      <c r="B81">
        <f>'Danmarks befolkning 1901-2050'!B71</f>
        <v>4907</v>
      </c>
      <c r="C81" s="4">
        <f t="shared" si="10"/>
        <v>4799.846025940994</v>
      </c>
      <c r="D81" s="4">
        <f t="shared" si="10"/>
        <v>4752.4991095370633</v>
      </c>
      <c r="E81" s="4">
        <f t="shared" si="10"/>
        <v>4937.6531795537367</v>
      </c>
      <c r="F81" s="4">
        <f t="shared" si="10"/>
        <v>4887.8119167632221</v>
      </c>
    </row>
    <row r="82" spans="1:6">
      <c r="A82">
        <f>'Danmarks befolkning 1901-2050'!A72</f>
        <v>1971</v>
      </c>
      <c r="B82">
        <f>'Danmarks befolkning 1901-2050'!B72</f>
        <v>4951</v>
      </c>
      <c r="C82" s="4">
        <f t="shared" si="10"/>
        <v>4822.9820956550948</v>
      </c>
      <c r="D82" s="4">
        <f t="shared" si="10"/>
        <v>4772.7985644665014</v>
      </c>
      <c r="E82" s="4">
        <f t="shared" si="10"/>
        <v>4961.0850343127568</v>
      </c>
      <c r="F82" s="4">
        <f t="shared" si="10"/>
        <v>4917.8449114321756</v>
      </c>
    </row>
    <row r="83" spans="1:6">
      <c r="A83">
        <f>'Danmarks befolkning 1901-2050'!A73</f>
        <v>1972</v>
      </c>
      <c r="B83">
        <f>'Danmarks befolkning 1901-2050'!B73</f>
        <v>4976</v>
      </c>
      <c r="C83" s="4">
        <f t="shared" si="10"/>
        <v>4845.7268030249115</v>
      </c>
      <c r="D83" s="4">
        <f t="shared" si="10"/>
        <v>4792.6889522306747</v>
      </c>
      <c r="E83" s="4">
        <f t="shared" si="10"/>
        <v>4983.5976072123376</v>
      </c>
      <c r="F83" s="4">
        <f t="shared" si="10"/>
        <v>4947.6814862381707</v>
      </c>
    </row>
    <row r="84" spans="1:6">
      <c r="A84">
        <f>'Danmarks befolkning 1901-2050'!A74</f>
        <v>1973</v>
      </c>
      <c r="B84">
        <f>'Danmarks befolkning 1901-2050'!B74</f>
        <v>5008</v>
      </c>
      <c r="C84" s="4">
        <f t="shared" si="10"/>
        <v>4868.0821674439376</v>
      </c>
      <c r="D84" s="4">
        <f t="shared" si="10"/>
        <v>4812.1745255066471</v>
      </c>
      <c r="E84" s="4">
        <f t="shared" si="10"/>
        <v>5005.2181978843028</v>
      </c>
      <c r="F84" s="4">
        <f t="shared" si="10"/>
        <v>4977.3183768153258</v>
      </c>
    </row>
    <row r="85" spans="1:6">
      <c r="A85">
        <f>'Danmarks befolkning 1901-2050'!A75</f>
        <v>1974</v>
      </c>
      <c r="B85">
        <f>'Danmarks befolkning 1901-2050'!B75</f>
        <v>5036</v>
      </c>
      <c r="C85" s="4">
        <f t="shared" si="10"/>
        <v>4890.0504099641676</v>
      </c>
      <c r="D85" s="4">
        <f t="shared" si="10"/>
        <v>4831.2596940473786</v>
      </c>
      <c r="E85" s="4">
        <f t="shared" si="10"/>
        <v>5025.9740662618087</v>
      </c>
      <c r="F85" s="4">
        <f t="shared" si="10"/>
        <v>5006.7524319610711</v>
      </c>
    </row>
    <row r="86" spans="1:6">
      <c r="A86">
        <f>'Danmarks befolkning 1901-2050'!A76</f>
        <v>1975</v>
      </c>
      <c r="B86">
        <f>'Danmarks befolkning 1901-2050'!B76</f>
        <v>5054</v>
      </c>
      <c r="C86" s="4">
        <f t="shared" si="10"/>
        <v>4911.6339439893381</v>
      </c>
      <c r="D86" s="4">
        <f t="shared" si="10"/>
        <v>4849.9490130146496</v>
      </c>
      <c r="E86" s="4">
        <f t="shared" si="10"/>
        <v>5045.8923517502744</v>
      </c>
      <c r="F86" s="4">
        <f t="shared" si="10"/>
        <v>5035.9806141623476</v>
      </c>
    </row>
    <row r="87" spans="1:6">
      <c r="A87">
        <f>'Danmarks befolkning 1901-2050'!A77</f>
        <v>1976</v>
      </c>
      <c r="B87">
        <f>'Danmarks befolkning 1901-2050'!B77</f>
        <v>5065</v>
      </c>
      <c r="C87" s="4">
        <f t="shared" si="10"/>
        <v>4932.8353660185212</v>
      </c>
      <c r="D87" s="4">
        <f t="shared" si="10"/>
        <v>4868.2471715915572</v>
      </c>
      <c r="E87" s="4">
        <f t="shared" si="10"/>
        <v>5064.9999999999991</v>
      </c>
      <c r="F87" s="4">
        <f t="shared" si="10"/>
        <v>5065</v>
      </c>
    </row>
    <row r="88" spans="1:6">
      <c r="A88">
        <f>'Danmarks befolkning 1901-2050'!A78</f>
        <v>1977</v>
      </c>
      <c r="B88">
        <f>'Danmarks befolkning 1901-2050'!B78</f>
        <v>5080</v>
      </c>
      <c r="C88" s="4">
        <f t="shared" si="10"/>
        <v>4953.6574464593677</v>
      </c>
      <c r="D88" s="4">
        <f t="shared" si="10"/>
        <v>4886.158981888484</v>
      </c>
      <c r="E88" s="4">
        <f t="shared" si="10"/>
        <v>5083.3236969714771</v>
      </c>
      <c r="F88" s="4">
        <f t="shared" si="10"/>
        <v>5093.8077804331606</v>
      </c>
    </row>
    <row r="89" spans="1:6">
      <c r="A89">
        <f>'Danmarks befolkning 1901-2050'!A79</f>
        <v>1978</v>
      </c>
      <c r="B89">
        <f>'Danmarks befolkning 1901-2050'!B79</f>
        <v>5097</v>
      </c>
      <c r="C89" s="4">
        <f t="shared" si="10"/>
        <v>4974.1031205290474</v>
      </c>
      <c r="D89" s="4">
        <f t="shared" si="10"/>
        <v>4903.6893681545898</v>
      </c>
      <c r="E89" s="4">
        <f t="shared" si="10"/>
        <v>5100.8898099601611</v>
      </c>
      <c r="F89" s="4">
        <f t="shared" si="10"/>
        <v>5122.4012609655601</v>
      </c>
    </row>
    <row r="90" spans="1:6">
      <c r="A90">
        <f>'Danmarks befolkning 1901-2050'!A80</f>
        <v>1979</v>
      </c>
      <c r="B90">
        <f>'Danmarks befolkning 1901-2050'!B80</f>
        <v>5112</v>
      </c>
      <c r="C90" s="4">
        <f t="shared" si="10"/>
        <v>4994.1754792596639</v>
      </c>
      <c r="D90" s="4">
        <f t="shared" si="10"/>
        <v>4920.8433563051012</v>
      </c>
      <c r="E90" s="4">
        <f t="shared" si="10"/>
        <v>5117.7243352296828</v>
      </c>
      <c r="F90" s="4">
        <f t="shared" si="10"/>
        <v>5150.7778616959558</v>
      </c>
    </row>
    <row r="91" spans="1:6">
      <c r="A91">
        <f>'Danmarks befolkning 1901-2050'!A81</f>
        <v>1980</v>
      </c>
      <c r="B91">
        <f>'Danmarks befolkning 1901-2050'!B81</f>
        <v>5122</v>
      </c>
      <c r="C91" s="4">
        <f t="shared" si="10"/>
        <v>5013.8777606237345</v>
      </c>
      <c r="D91" s="4">
        <f t="shared" si="10"/>
        <v>4937.6260637729611</v>
      </c>
      <c r="E91" s="4">
        <f t="shared" si="10"/>
        <v>5133.8528518906724</v>
      </c>
      <c r="F91" s="4">
        <f t="shared" si="10"/>
        <v>5178.935117254965</v>
      </c>
    </row>
    <row r="92" spans="1:6">
      <c r="A92">
        <f>'Danmarks befolkning 1901-2050'!A82</f>
        <v>1981</v>
      </c>
      <c r="B92">
        <f>'Danmarks befolkning 1901-2050'!B82</f>
        <v>5124</v>
      </c>
      <c r="C92" s="4">
        <f t="shared" si="10"/>
        <v>5033.2133407940755</v>
      </c>
      <c r="D92" s="4">
        <f t="shared" si="10"/>
        <v>4954.0426896918279</v>
      </c>
      <c r="E92" s="4">
        <f t="shared" si="10"/>
        <v>5149.3004816555786</v>
      </c>
      <c r="F92" s="4">
        <f t="shared" si="10"/>
        <v>5206.8706766307714</v>
      </c>
    </row>
    <row r="93" spans="1:6">
      <c r="A93">
        <f>'Danmarks befolkning 1901-2050'!A83</f>
        <v>1982</v>
      </c>
      <c r="B93">
        <f>'Danmarks befolkning 1901-2050'!B83</f>
        <v>5119</v>
      </c>
      <c r="C93" s="4">
        <f t="shared" ref="C93:F122" si="11">C$2*C$5*EXP(C$2*($A93-C$4))/(C$3*C$5*EXP(C$2*($A93-C$4))+C$2-C$3*C$5)</f>
        <v>5052.1857255512587</v>
      </c>
      <c r="D93" s="4">
        <f t="shared" si="11"/>
        <v>4970.0985054158182</v>
      </c>
      <c r="E93" s="4">
        <f t="shared" si="11"/>
        <v>5164.09185409772</v>
      </c>
      <c r="F93" s="4">
        <f t="shared" si="11"/>
        <v>5234.5823028863188</v>
      </c>
    </row>
    <row r="94" spans="1:6">
      <c r="A94">
        <f>'Danmarks befolkning 1901-2050'!A84</f>
        <v>1983</v>
      </c>
      <c r="B94">
        <f>'Danmarks befolkning 1901-2050'!B84</f>
        <v>5116</v>
      </c>
      <c r="C94" s="4">
        <f t="shared" si="11"/>
        <v>5070.7985418505887</v>
      </c>
      <c r="D94" s="4">
        <f t="shared" si="11"/>
        <v>4985.7988453800172</v>
      </c>
      <c r="E94" s="4">
        <f t="shared" si="11"/>
        <v>5178.2510770444342</v>
      </c>
      <c r="F94" s="4">
        <f t="shared" si="11"/>
        <v>5262.0678727707345</v>
      </c>
    </row>
    <row r="95" spans="1:6">
      <c r="A95">
        <f>'Danmarks befolkning 1901-2050'!A85</f>
        <v>1984</v>
      </c>
      <c r="B95">
        <f>'Danmarks befolkning 1901-2050'!B85</f>
        <v>5112</v>
      </c>
      <c r="C95" s="4">
        <f t="shared" si="11"/>
        <v>5089.0555295594913</v>
      </c>
      <c r="D95" s="4">
        <f t="shared" si="11"/>
        <v>5001.1490983043832</v>
      </c>
      <c r="E95" s="4">
        <f t="shared" si="11"/>
        <v>5191.8017117392455</v>
      </c>
      <c r="F95" s="4">
        <f t="shared" si="11"/>
        <v>5289.3253762278455</v>
      </c>
    </row>
    <row r="96" spans="1:6">
      <c r="A96">
        <f>'Danmarks befolkning 1901-2050'!A86</f>
        <v>1985</v>
      </c>
      <c r="B96">
        <f>'Danmarks befolkning 1901-2050'!B86</f>
        <v>5111</v>
      </c>
      <c r="C96" s="4">
        <f t="shared" si="11"/>
        <v>5106.960533374986</v>
      </c>
      <c r="D96" s="4">
        <f t="shared" si="11"/>
        <v>5016.1546987424226</v>
      </c>
      <c r="E96" s="4">
        <f t="shared" si="11"/>
        <v>5204.7667524157296</v>
      </c>
      <c r="F96" s="4">
        <f t="shared" si="11"/>
        <v>5316.3529158047641</v>
      </c>
    </row>
    <row r="97" spans="1:6">
      <c r="A97">
        <f>'Danmarks befolkning 1901-2050'!A87</f>
        <v>1986</v>
      </c>
      <c r="B97">
        <f>'Danmarks befolkning 1901-2050'!B87</f>
        <v>5116</v>
      </c>
      <c r="C97" s="4">
        <f t="shared" si="11"/>
        <v>5124.517494929908</v>
      </c>
      <c r="D97" s="4">
        <f t="shared" si="11"/>
        <v>5030.8211189748172</v>
      </c>
      <c r="E97" s="4">
        <f t="shared" si="11"/>
        <v>5217.1686099358185</v>
      </c>
      <c r="F97" s="4">
        <f t="shared" si="11"/>
        <v>5343.1487059636383</v>
      </c>
    </row>
    <row r="98" spans="1:6">
      <c r="A98">
        <f>'Danmarks befolkning 1901-2050'!A88</f>
        <v>1987</v>
      </c>
      <c r="B98">
        <f>'Danmarks befolkning 1901-2050'!B88</f>
        <v>5125</v>
      </c>
      <c r="C98" s="4">
        <f t="shared" si="11"/>
        <v>5141.7304450954907</v>
      </c>
      <c r="D98" s="4">
        <f t="shared" si="11"/>
        <v>5045.153861247125</v>
      </c>
      <c r="E98" s="4">
        <f t="shared" si="11"/>
        <v>5229.0290991572556</v>
      </c>
      <c r="F98" s="4">
        <f t="shared" si="11"/>
        <v>5369.7110722997304</v>
      </c>
    </row>
    <row r="99" spans="1:6">
      <c r="A99">
        <f>'Danmarks befolkning 1901-2050'!A89</f>
        <v>1988</v>
      </c>
      <c r="B99">
        <f>'Danmarks befolkning 1901-2050'!B89</f>
        <v>5129</v>
      </c>
      <c r="C99" s="4">
        <f t="shared" si="11"/>
        <v>5158.6034964868759</v>
      </c>
      <c r="D99" s="4">
        <f t="shared" si="11"/>
        <v>5059.1584503496215</v>
      </c>
      <c r="E99" s="4">
        <f t="shared" si="11"/>
        <v>5240.369429708242</v>
      </c>
      <c r="F99" s="4">
        <f t="shared" si="11"/>
        <v>5396.0384506690962</v>
      </c>
    </row>
    <row r="100" spans="1:6">
      <c r="A100">
        <f>'Danmarks befolkning 1901-2050'!A90</f>
        <v>1989</v>
      </c>
      <c r="B100">
        <f>'Danmarks befolkning 1901-2050'!B90</f>
        <v>5130</v>
      </c>
      <c r="C100" s="4">
        <f t="shared" si="11"/>
        <v>5175.1408361772164</v>
      </c>
      <c r="D100" s="4">
        <f t="shared" si="11"/>
        <v>5072.8404265364697</v>
      </c>
      <c r="E100" s="4">
        <f t="shared" si="11"/>
        <v>5251.2101998617854</v>
      </c>
      <c r="F100" s="4">
        <f t="shared" si="11"/>
        <v>5422.1293862291768</v>
      </c>
    </row>
    <row r="101" spans="1:6">
      <c r="A101">
        <f>'Danmarks befolkning 1901-2050'!A91</f>
        <v>1990</v>
      </c>
      <c r="B101">
        <f>'Danmarks befolkning 1901-2050'!B91</f>
        <v>5135</v>
      </c>
      <c r="C101" s="4">
        <f t="shared" si="11"/>
        <v>5191.3467186250709</v>
      </c>
      <c r="D101" s="4">
        <f t="shared" si="11"/>
        <v>5086.2053387804954</v>
      </c>
      <c r="E101" s="4">
        <f t="shared" si="11"/>
        <v>5261.5713932175022</v>
      </c>
      <c r="F101" s="4">
        <f t="shared" si="11"/>
        <v>5447.9825323957339</v>
      </c>
    </row>
    <row r="102" spans="1:6">
      <c r="A102">
        <f>'Danmarks befolkning 1901-2050'!A92</f>
        <v>1991</v>
      </c>
      <c r="B102">
        <f>'Danmarks befolkning 1901-2050'!B92</f>
        <v>5146</v>
      </c>
      <c r="C102" s="4">
        <f t="shared" si="11"/>
        <v>5207.2254588189253</v>
      </c>
      <c r="D102" s="4">
        <f t="shared" si="11"/>
        <v>5099.2587383591572</v>
      </c>
      <c r="E102" s="4">
        <f t="shared" si="11"/>
        <v>5271.472377914366</v>
      </c>
      <c r="F102" s="4">
        <f t="shared" si="11"/>
        <v>5473.596649719535</v>
      </c>
    </row>
    <row r="103" spans="1:6">
      <c r="A103">
        <f>'Danmarks befolkning 1901-2050'!A93</f>
        <v>1992</v>
      </c>
      <c r="B103">
        <f>'Danmarks befolkning 1901-2050'!B93</f>
        <v>5162</v>
      </c>
      <c r="C103" s="4">
        <f t="shared" si="11"/>
        <v>5222.7814256418606</v>
      </c>
      <c r="D103" s="4">
        <f t="shared" si="11"/>
        <v>5112.0061727665216</v>
      </c>
      <c r="E103" s="4">
        <f t="shared" si="11"/>
        <v>5280.9319081138647</v>
      </c>
      <c r="F103" s="4">
        <f t="shared" si="11"/>
        <v>5498.9706046863248</v>
      </c>
    </row>
    <row r="104" spans="1:6">
      <c r="A104">
        <f>'Danmarks befolkning 1901-2050'!A94</f>
        <v>1993</v>
      </c>
      <c r="B104">
        <f>'Danmarks befolkning 1901-2050'!B94</f>
        <v>5181</v>
      </c>
      <c r="C104" s="4">
        <f t="shared" si="11"/>
        <v>5238.0190354585729</v>
      </c>
      <c r="D104" s="4">
        <f t="shared" si="11"/>
        <v>5124.4531799455071</v>
      </c>
      <c r="E104" s="4">
        <f t="shared" si="11"/>
        <v>5289.968127509107</v>
      </c>
      <c r="F104" s="4">
        <f t="shared" si="11"/>
        <v>5524.1033684435706</v>
      </c>
    </row>
    <row r="105" spans="1:6">
      <c r="A105">
        <f>'Danmarks befolkning 1901-2050'!A95</f>
        <v>1994</v>
      </c>
      <c r="B105">
        <f>'Danmarks befolkning 1901-2050'!B95</f>
        <v>5197</v>
      </c>
      <c r="C105" s="4">
        <f t="shared" si="11"/>
        <v>5252.9427459262233</v>
      </c>
      <c r="D105" s="4">
        <f t="shared" si="11"/>
        <v>5136.6052828340353</v>
      </c>
      <c r="E105" s="4">
        <f t="shared" si="11"/>
        <v>5298.5985746313436</v>
      </c>
      <c r="F105" s="4">
        <f t="shared" si="11"/>
        <v>5548.9940154575734</v>
      </c>
    </row>
    <row r="106" spans="1:6">
      <c r="A106">
        <f>'Danmarks befolkning 1901-2050'!A96</f>
        <v>1995</v>
      </c>
      <c r="B106">
        <f>'Danmarks befolkning 1901-2050'!B96</f>
        <v>5216</v>
      </c>
      <c r="C106" s="4">
        <f t="shared" si="11"/>
        <v>5267.5570500298973</v>
      </c>
      <c r="D106" s="4">
        <f t="shared" si="11"/>
        <v>5148.4679842182923</v>
      </c>
      <c r="E106" s="4">
        <f t="shared" si="11"/>
        <v>5306.8401897410658</v>
      </c>
      <c r="F106" s="4">
        <f t="shared" si="11"/>
        <v>5573.6417221044876</v>
      </c>
    </row>
    <row r="107" spans="1:6">
      <c r="A107">
        <f>'Danmarks befolkning 1901-2050'!A97</f>
        <v>1996</v>
      </c>
      <c r="B107">
        <f>'Danmarks befolkning 1901-2050'!B97</f>
        <v>5251</v>
      </c>
      <c r="C107" s="4">
        <f t="shared" si="11"/>
        <v>5281.8664703427894</v>
      </c>
      <c r="D107" s="4">
        <f t="shared" si="11"/>
        <v>5160.0467618858638</v>
      </c>
      <c r="E107" s="4">
        <f t="shared" si="11"/>
        <v>5314.7093231061181</v>
      </c>
      <c r="F107" s="4">
        <f t="shared" si="11"/>
        <v>5598.045765198849</v>
      </c>
    </row>
    <row r="108" spans="1:6">
      <c r="A108">
        <f>'Danmarks befolkning 1901-2050'!A98</f>
        <v>1997</v>
      </c>
      <c r="B108">
        <f>'Danmarks befolkning 1901-2050'!B98</f>
        <v>5275</v>
      </c>
      <c r="C108" s="4">
        <f t="shared" si="11"/>
        <v>5295.8755535106357</v>
      </c>
      <c r="D108" s="4">
        <f t="shared" si="11"/>
        <v>5171.3470640711203</v>
      </c>
      <c r="E108" s="4">
        <f t="shared" si="11"/>
        <v>5322.2217444841372</v>
      </c>
      <c r="F108" s="4">
        <f t="shared" si="11"/>
        <v>5622.2055204631642</v>
      </c>
    </row>
    <row r="109" spans="1:6">
      <c r="A109">
        <f>'Danmarks befolkning 1901-2050'!A99</f>
        <v>1998</v>
      </c>
      <c r="B109">
        <f>'Danmarks befolkning 1901-2050'!B99</f>
        <v>5295</v>
      </c>
      <c r="C109" s="4">
        <f t="shared" si="11"/>
        <v>5309.5888649593317</v>
      </c>
      <c r="D109" s="4">
        <f t="shared" si="11"/>
        <v>5182.3743051849451</v>
      </c>
      <c r="E109" s="4">
        <f t="shared" si="11"/>
        <v>5329.3926536408917</v>
      </c>
      <c r="F109" s="4">
        <f t="shared" si="11"/>
        <v>5646.1204609421666</v>
      </c>
    </row>
    <row r="110" spans="1:6">
      <c r="A110">
        <f>'Danmarks befolkning 1901-2050'!A100</f>
        <v>1999</v>
      </c>
      <c r="B110">
        <f>'Danmarks befolkning 1901-2050'!B100</f>
        <v>5314</v>
      </c>
      <c r="C110" s="4">
        <f t="shared" si="11"/>
        <v>5323.0109838241606</v>
      </c>
      <c r="D110" s="4">
        <f t="shared" si="11"/>
        <v>5193.1338618206219</v>
      </c>
      <c r="E110" s="4">
        <f t="shared" si="11"/>
        <v>5336.2366917497829</v>
      </c>
      <c r="F110" s="4">
        <f t="shared" si="11"/>
        <v>5669.7901553652655</v>
      </c>
    </row>
    <row r="111" spans="1:6">
      <c r="A111">
        <f>'Danmarks befolkning 1901-2050'!A101</f>
        <v>2000</v>
      </c>
      <c r="B111">
        <f>'Danmarks befolkning 1901-2050'!B101</f>
        <v>5330</v>
      </c>
      <c r="C111" s="4">
        <f t="shared" si="11"/>
        <v>5336.1464980985711</v>
      </c>
      <c r="D111" s="4">
        <f t="shared" si="11"/>
        <v>5203.6310690275022</v>
      </c>
      <c r="E111" s="4">
        <f t="shared" si="11"/>
        <v>5342.7679535308562</v>
      </c>
      <c r="F111" s="4">
        <f t="shared" si="11"/>
        <v>5693.2142664607418</v>
      </c>
    </row>
    <row r="112" spans="1:6">
      <c r="A112">
        <f>'Danmarks befolkning 1901-2050'!A102</f>
        <v>2001</v>
      </c>
      <c r="B112">
        <f>'Danmarks befolkning 1901-2050'!B102</f>
        <v>5349</v>
      </c>
      <c r="C112" s="4">
        <f t="shared" si="11"/>
        <v>5349</v>
      </c>
      <c r="D112" s="4">
        <f t="shared" si="11"/>
        <v>5213.8712168438951</v>
      </c>
      <c r="E112" s="4">
        <f t="shared" si="11"/>
        <v>5349</v>
      </c>
      <c r="F112" s="4">
        <f t="shared" si="11"/>
        <v>5716.392549225171</v>
      </c>
    </row>
    <row r="113" spans="1:6">
      <c r="A113">
        <f>'Danmarks befolkning 1901-2050'!A103</f>
        <v>2002</v>
      </c>
      <c r="B113">
        <f>'Danmarks befolkning 1901-2050'!B103</f>
        <v>5368</v>
      </c>
      <c r="C113" s="4">
        <f t="shared" si="11"/>
        <v>5361.5760815498361</v>
      </c>
      <c r="D113" s="4">
        <f t="shared" si="11"/>
        <v>5223.859547080523</v>
      </c>
      <c r="E113" s="4">
        <f t="shared" si="11"/>
        <v>5354.9458717107455</v>
      </c>
      <c r="F113" s="4">
        <f t="shared" si="11"/>
        <v>5739.3248491515797</v>
      </c>
    </row>
    <row r="114" spans="1:6">
      <c r="A114">
        <f>'Danmarks befolkning 1901-2050'!A104</f>
        <v>2003</v>
      </c>
      <c r="B114">
        <f>'Danmarks befolkning 1901-2050'!B104</f>
        <v>5384</v>
      </c>
      <c r="C114" s="4">
        <f t="shared" si="11"/>
        <v>5373.8793303642406</v>
      </c>
      <c r="D114" s="4">
        <f t="shared" si="11"/>
        <v>5233.601250345776</v>
      </c>
      <c r="E114" s="4">
        <f t="shared" si="11"/>
        <v>5360.6181023820745</v>
      </c>
      <c r="F114" s="4">
        <f t="shared" si="11"/>
        <v>5762.0111004197088</v>
      </c>
    </row>
    <row r="115" spans="1:6">
      <c r="A115">
        <f>'Danmarks befolkning 1901-2050'!A105</f>
        <v>2004</v>
      </c>
      <c r="B115">
        <f>'Danmarks befolkning 1901-2050'!B105</f>
        <v>5398</v>
      </c>
      <c r="C115" s="4">
        <f t="shared" si="11"/>
        <v>5385.9143256522366</v>
      </c>
      <c r="D115" s="4">
        <f t="shared" si="11"/>
        <v>5243.1014633039813</v>
      </c>
      <c r="E115" s="4">
        <f t="shared" si="11"/>
        <v>5366.0287328159702</v>
      </c>
      <c r="F115" s="4">
        <f t="shared" si="11"/>
        <v>5784.4513240517936</v>
      </c>
    </row>
    <row r="116" spans="1:6">
      <c r="A116">
        <f>'Danmarks befolkning 1901-2050'!A106</f>
        <v>2005</v>
      </c>
      <c r="B116">
        <f>'Danmarks befolkning 1901-2050'!B106</f>
        <v>5411</v>
      </c>
      <c r="C116" s="4">
        <f t="shared" si="11"/>
        <v>5397.6856344171547</v>
      </c>
      <c r="D116" s="4">
        <f t="shared" si="11"/>
        <v>5252.3652661578935</v>
      </c>
      <c r="E116" s="4">
        <f t="shared" si="11"/>
        <v>5371.1893250180756</v>
      </c>
      <c r="F116" s="4">
        <f t="shared" si="11"/>
        <v>5806.6456260371961</v>
      </c>
    </row>
    <row r="117" spans="1:6">
      <c r="A117">
        <f>'Danmarks befolkning 1901-2050'!A107</f>
        <v>2006</v>
      </c>
      <c r="B117">
        <f>'Danmarks befolkning 1901-2050'!B107</f>
        <v>5427</v>
      </c>
      <c r="C117" s="4">
        <f t="shared" si="11"/>
        <v>5409.1978078572856</v>
      </c>
      <c r="D117" s="4">
        <f t="shared" si="11"/>
        <v>5261.3976803465885</v>
      </c>
      <c r="E117" s="4">
        <f t="shared" si="11"/>
        <v>5376.1109764438497</v>
      </c>
      <c r="F117" s="4">
        <f t="shared" si="11"/>
        <v>5828.5941954291002</v>
      </c>
    </row>
    <row r="118" spans="1:6">
      <c r="A118">
        <f>'Danmarks befolkning 1901-2050'!A108</f>
        <v>2007</v>
      </c>
      <c r="B118">
        <f>'Danmarks befolkning 1901-2050'!B108</f>
        <v>5447</v>
      </c>
      <c r="C118" s="4">
        <f t="shared" si="11"/>
        <v>5420.4553779613298</v>
      </c>
      <c r="D118" s="4">
        <f t="shared" si="11"/>
        <v>5270.2036664500729</v>
      </c>
      <c r="E118" s="4">
        <f t="shared" si="11"/>
        <v>5380.8043343008967</v>
      </c>
      <c r="F118" s="4">
        <f t="shared" si="11"/>
        <v>5850.2973024165221</v>
      </c>
    </row>
    <row r="119" spans="1:6">
      <c r="A119">
        <f>'Danmarks befolkning 1901-2050'!A109</f>
        <v>2008</v>
      </c>
      <c r="B119">
        <f>'Danmarks befolkning 1901-2050'!B109</f>
        <v>5476</v>
      </c>
      <c r="C119" s="4">
        <f t="shared" si="11"/>
        <v>5431.4628542940882</v>
      </c>
      <c r="D119" s="4">
        <f t="shared" si="11"/>
        <v>5278.7881222918959</v>
      </c>
      <c r="E119" s="4">
        <f t="shared" si="11"/>
        <v>5385.2796098459157</v>
      </c>
      <c r="F119" s="4">
        <f t="shared" si="11"/>
        <v>5871.7552963747457</v>
      </c>
    </row>
    <row r="120" spans="1:6">
      <c r="A120">
        <f>'Danmarks befolkning 1901-2050'!A110</f>
        <v>2009</v>
      </c>
      <c r="B120">
        <f>'Danmarks befolkning 1901-2050'!B110</f>
        <v>5511</v>
      </c>
      <c r="C120" s="4">
        <f t="shared" si="11"/>
        <v>5442.2247209675797</v>
      </c>
      <c r="D120" s="4">
        <f t="shared" si="11"/>
        <v>5287.1558812312351</v>
      </c>
      <c r="E120" s="4">
        <f t="shared" si="11"/>
        <v>5389.5465926218203</v>
      </c>
      <c r="F120" s="4">
        <f t="shared" si="11"/>
        <v>5892.9686038972413</v>
      </c>
    </row>
    <row r="121" spans="1:6">
      <c r="A121">
        <f>'Danmarks befolkning 1901-2050'!A111</f>
        <v>2010</v>
      </c>
      <c r="B121">
        <f>'Danmarks befolkning 1901-2050'!B111</f>
        <v>5535</v>
      </c>
      <c r="C121" s="4">
        <f t="shared" si="11"/>
        <v>5452.7454337927438</v>
      </c>
      <c r="D121" s="4">
        <f t="shared" si="11"/>
        <v>5295.311710635995</v>
      </c>
      <c r="E121" s="4">
        <f t="shared" si="11"/>
        <v>5393.6146645871459</v>
      </c>
      <c r="F121" s="4">
        <f t="shared" si="11"/>
        <v>5913.9377268120525</v>
      </c>
    </row>
    <row r="122" spans="1:6">
      <c r="A122">
        <f>'Danmarks befolkning 1901-2050'!A112</f>
        <v>2011</v>
      </c>
      <c r="B122">
        <f>'Danmarks befolkning 1901-2050'!B112</f>
        <v>5561</v>
      </c>
      <c r="C122" s="4">
        <f t="shared" si="11"/>
        <v>5463.0294176066272</v>
      </c>
      <c r="D122" s="4">
        <f t="shared" si="11"/>
        <v>5303.2603105285971</v>
      </c>
      <c r="E122" s="4">
        <f t="shared" si="11"/>
        <v>5397.4928140958891</v>
      </c>
      <c r="F122" s="4">
        <f t="shared" si="11"/>
        <v>5934.6632401855632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Danmarks befolkning 1901-2050</vt:lpstr>
      <vt:lpstr>Sheet1</vt:lpstr>
      <vt:lpstr>Chart2</vt:lpstr>
      <vt:lpstr>Chart1</vt:lpstr>
    </vt:vector>
  </TitlesOfParts>
  <Company>NFIT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Kragh Sørensen</dc:creator>
  <cp:lastModifiedBy>Henrik Kragh Sørensen</cp:lastModifiedBy>
  <dcterms:created xsi:type="dcterms:W3CDTF">2012-07-09T13:21:47Z</dcterms:created>
  <dcterms:modified xsi:type="dcterms:W3CDTF">2012-07-11T19:04:31Z</dcterms:modified>
</cp:coreProperties>
</file>